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综合成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<sst xmlns="http://schemas.openxmlformats.org/spreadsheetml/2006/main" count="265" uniqueCount="168">
  <si>
    <t>2023年溧阳市部分单位面向社会公开招聘编外工作人员
拟录用人员名单</t>
  </si>
  <si>
    <t>招聘单位</t>
  </si>
  <si>
    <t>岗位名称</t>
  </si>
  <si>
    <t>岗位代码</t>
  </si>
  <si>
    <t>招聘人数</t>
  </si>
  <si>
    <t>姓名</t>
  </si>
  <si>
    <t>笔试
（实操）
成绩</t>
  </si>
  <si>
    <t>面试
成绩</t>
  </si>
  <si>
    <t>综合
成绩</t>
  </si>
  <si>
    <t>备注</t>
  </si>
  <si>
    <t>城市管理行政执法大队</t>
  </si>
  <si>
    <t>格停车管理员</t>
  </si>
  <si>
    <t>01</t>
  </si>
  <si>
    <t>孟希</t>
  </si>
  <si>
    <t>合格</t>
  </si>
  <si>
    <t>83.4</t>
  </si>
  <si>
    <t>陈晔</t>
  </si>
  <si>
    <t>79</t>
  </si>
  <si>
    <t>朱振乐</t>
  </si>
  <si>
    <t>77.8</t>
  </si>
  <si>
    <t>杨晨亮</t>
  </si>
  <si>
    <t>76.4</t>
  </si>
  <si>
    <t>王宙</t>
  </si>
  <si>
    <t>76</t>
  </si>
  <si>
    <t>高梓硕</t>
  </si>
  <si>
    <t>杨俊尧</t>
  </si>
  <si>
    <t>75.2</t>
  </si>
  <si>
    <t>戴文哲</t>
  </si>
  <si>
    <t>74.6</t>
  </si>
  <si>
    <t>张永志</t>
  </si>
  <si>
    <t>74</t>
  </si>
  <si>
    <t>钟家杰</t>
  </si>
  <si>
    <t>73.4</t>
  </si>
  <si>
    <t>杜青原</t>
  </si>
  <si>
    <t>72.6</t>
  </si>
  <si>
    <t>吴俊</t>
  </si>
  <si>
    <t>71.4</t>
  </si>
  <si>
    <t>市场综合检验检测中心</t>
  </si>
  <si>
    <t>食品检测人员</t>
  </si>
  <si>
    <t>居业</t>
  </si>
  <si>
    <t>史诺</t>
  </si>
  <si>
    <t>上兴镇</t>
  </si>
  <si>
    <t>社区管理人员</t>
  </si>
  <si>
    <t>潘一统</t>
  </si>
  <si>
    <t>卢继</t>
  </si>
  <si>
    <t>物管办工作人员</t>
  </si>
  <si>
    <t>02</t>
  </si>
  <si>
    <t>王霄鸿</t>
  </si>
  <si>
    <t>陈润哲</t>
  </si>
  <si>
    <t>窗口工作人员</t>
  </si>
  <si>
    <t>03</t>
  </si>
  <si>
    <t>管婧芸</t>
  </si>
  <si>
    <t>李友娣</t>
  </si>
  <si>
    <t>04</t>
  </si>
  <si>
    <t>戴逸倩</t>
  </si>
  <si>
    <t>05</t>
  </si>
  <si>
    <t>彭佳媛</t>
  </si>
  <si>
    <t>社渚镇</t>
  </si>
  <si>
    <t>执法辅助人员</t>
  </si>
  <si>
    <t>王子豪</t>
  </si>
  <si>
    <t>张志</t>
  </si>
  <si>
    <t>朱俊</t>
  </si>
  <si>
    <t>陈超</t>
  </si>
  <si>
    <t>谭家龙</t>
  </si>
  <si>
    <t>溧城街道</t>
  </si>
  <si>
    <t>许云</t>
  </si>
  <si>
    <t>石旭玫</t>
  </si>
  <si>
    <t>王冠文</t>
  </si>
  <si>
    <t>施政韬</t>
  </si>
  <si>
    <t>石益华</t>
  </si>
  <si>
    <t>李哲</t>
  </si>
  <si>
    <t>黄晨</t>
  </si>
  <si>
    <t>彭璐</t>
  </si>
  <si>
    <t>吴勤</t>
  </si>
  <si>
    <t>谢骏</t>
  </si>
  <si>
    <t>潘家文</t>
  </si>
  <si>
    <t>朱年德</t>
  </si>
  <si>
    <t>把朴周</t>
  </si>
  <si>
    <t>刘振彬</t>
  </si>
  <si>
    <t>房鑫</t>
  </si>
  <si>
    <t>高捷</t>
  </si>
  <si>
    <t>黄辉亮</t>
  </si>
  <si>
    <t>周蝶</t>
  </si>
  <si>
    <t>狄超</t>
  </si>
  <si>
    <t>周倩武</t>
  </si>
  <si>
    <t>何杰</t>
  </si>
  <si>
    <t>董斐</t>
  </si>
  <si>
    <t>梁勇</t>
  </si>
  <si>
    <t>邱一帆</t>
  </si>
  <si>
    <t>偰书诚</t>
  </si>
  <si>
    <t>矛盾调处中心工作人员</t>
  </si>
  <si>
    <t>陈惠</t>
  </si>
  <si>
    <t>葛艺焮</t>
  </si>
  <si>
    <t>吕东</t>
  </si>
  <si>
    <t>应急和环保办公室工作人员</t>
  </si>
  <si>
    <t>陈瀚焯</t>
  </si>
  <si>
    <t>戴鹏</t>
  </si>
  <si>
    <t>埭头镇</t>
  </si>
  <si>
    <t>胡梁英</t>
  </si>
  <si>
    <t>谈云柯</t>
  </si>
  <si>
    <t>谢欣言</t>
  </si>
  <si>
    <t>戴埠镇</t>
  </si>
  <si>
    <r>
      <rPr>
        <sz val="10"/>
        <color theme="1"/>
        <rFont val="宋体"/>
        <charset val="134"/>
      </rPr>
      <t>汤文茜</t>
    </r>
  </si>
  <si>
    <r>
      <rPr>
        <sz val="10"/>
        <color theme="1"/>
        <rFont val="宋体"/>
        <charset val="134"/>
      </rPr>
      <t>王冬冬</t>
    </r>
  </si>
  <si>
    <r>
      <rPr>
        <sz val="10"/>
        <color theme="1"/>
        <rFont val="宋体"/>
        <charset val="134"/>
      </rPr>
      <t>王耀东</t>
    </r>
  </si>
  <si>
    <r>
      <rPr>
        <sz val="10"/>
        <color theme="1"/>
        <rFont val="宋体"/>
        <charset val="134"/>
      </rPr>
      <t>蒋成</t>
    </r>
  </si>
  <si>
    <r>
      <rPr>
        <sz val="10"/>
        <color theme="1"/>
        <rFont val="宋体"/>
        <charset val="134"/>
      </rPr>
      <t>递补</t>
    </r>
  </si>
  <si>
    <t>行政辅助人员</t>
  </si>
  <si>
    <r>
      <rPr>
        <sz val="10"/>
        <color theme="1"/>
        <rFont val="宋体"/>
        <charset val="134"/>
      </rPr>
      <t>刘策</t>
    </r>
  </si>
  <si>
    <r>
      <rPr>
        <sz val="10"/>
        <color theme="1"/>
        <rFont val="宋体"/>
        <charset val="134"/>
      </rPr>
      <t>戴函君</t>
    </r>
  </si>
  <si>
    <r>
      <rPr>
        <sz val="10"/>
        <color theme="1"/>
        <rFont val="宋体"/>
        <charset val="134"/>
      </rPr>
      <t>史杨熙</t>
    </r>
  </si>
  <si>
    <t>竹箦镇</t>
  </si>
  <si>
    <t>孙正阳</t>
  </si>
  <si>
    <t>巢溧阳</t>
  </si>
  <si>
    <t>陈驭骏</t>
  </si>
  <si>
    <t>吕媛</t>
  </si>
  <si>
    <t>王玉文</t>
  </si>
  <si>
    <t>史学文</t>
  </si>
  <si>
    <t>吕丁宇</t>
  </si>
  <si>
    <t>缪创</t>
  </si>
  <si>
    <t>汪伟俊</t>
  </si>
  <si>
    <t>李扬</t>
  </si>
  <si>
    <t>上黄镇</t>
  </si>
  <si>
    <t>张霞</t>
  </si>
  <si>
    <t>霍瑜</t>
  </si>
  <si>
    <t>别桥镇</t>
  </si>
  <si>
    <t>陈峰</t>
  </si>
  <si>
    <t>狄昱霖</t>
  </si>
  <si>
    <t>古县街道</t>
  </si>
  <si>
    <t>陈锦涛</t>
  </si>
  <si>
    <t>徐文婷</t>
  </si>
  <si>
    <t>周沫妤</t>
  </si>
  <si>
    <t>史竹清</t>
  </si>
  <si>
    <t>刘瑶</t>
  </si>
  <si>
    <t>卞柯为</t>
  </si>
  <si>
    <t>史纹宾</t>
  </si>
  <si>
    <t>陈铭</t>
  </si>
  <si>
    <t>黄兆年</t>
  </si>
  <si>
    <t>姜彤</t>
  </si>
  <si>
    <t>邵子凌</t>
  </si>
  <si>
    <t>陈宇恒</t>
  </si>
  <si>
    <t>罗鲸</t>
  </si>
  <si>
    <t>刘磊</t>
  </si>
  <si>
    <t>投资促进中心</t>
  </si>
  <si>
    <t>招商专员</t>
  </si>
  <si>
    <t>唐超</t>
  </si>
  <si>
    <t>李苏文</t>
  </si>
  <si>
    <t>博物馆</t>
  </si>
  <si>
    <t>藏品管理及陈列</t>
  </si>
  <si>
    <t>沈辰</t>
  </si>
  <si>
    <t>行政审批局</t>
  </si>
  <si>
    <t>陶欣月</t>
  </si>
  <si>
    <t>综合抽样调查队</t>
  </si>
  <si>
    <t>助理统计员</t>
  </si>
  <si>
    <t>杨紫涵</t>
  </si>
  <si>
    <t>溧阳市融媒体中心</t>
  </si>
  <si>
    <t>新闻摄影</t>
  </si>
  <si>
    <t>丁杨</t>
  </si>
  <si>
    <t>视频摄制</t>
  </si>
  <si>
    <t>陈芃宇</t>
  </si>
  <si>
    <t>蒋艳玲</t>
  </si>
  <si>
    <t>朱灏丞</t>
  </si>
  <si>
    <t>视频后期</t>
  </si>
  <si>
    <t>何雨</t>
  </si>
  <si>
    <t>钱琪</t>
  </si>
  <si>
    <t>吕嘉钰</t>
  </si>
  <si>
    <t>活动设计</t>
  </si>
  <si>
    <t>赵宁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</si>
</sst>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0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zoomScale="115" zoomScaleNormal="115" topLeftCell="A79" workbookViewId="0">
      <selection activeCell="L104" sqref="L104"/>
    </sheetView>
  </sheetViews>
  <sheetFormatPr defaultColWidth="15.8888888888889" defaultRowHeight="37.2" customHeight="1"/>
  <cols>
    <col min="1" max="1" width="13.1388888888889" customWidth="1"/>
    <col min="2" max="2" width="12.6018518518519" customWidth="1"/>
    <col min="3" max="3" width="9.65740740740741" customWidth="1"/>
    <col min="4" max="4" width="8.5" customWidth="1"/>
    <col min="5" max="5" width="6.62962962962963" style="4" customWidth="1"/>
    <col min="6" max="6" width="9.99074074074074" customWidth="1"/>
    <col min="7" max="8" width="6.62962962962963" style="5" customWidth="1"/>
    <col min="9" max="9" width="6.62962962962963" customWidth="1"/>
  </cols>
  <sheetData>
    <row r="1" s="1" customFormat="1" ht="44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2" customFormat="1" ht="3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15" customHeight="1" spans="1:9">
      <c r="A3" s="9" t="s">
        <v>10</v>
      </c>
      <c r="B3" s="9" t="s">
        <v>11</v>
      </c>
      <c r="C3" s="10" t="s">
        <v>12</v>
      </c>
      <c r="D3" s="10">
        <v>12</v>
      </c>
      <c r="E3" s="11" t="s">
        <v>13</v>
      </c>
      <c r="F3" s="12" t="s">
        <v>14</v>
      </c>
      <c r="G3" s="13" t="s">
        <v>15</v>
      </c>
      <c r="H3" s="13" t="s">
        <v>15</v>
      </c>
      <c r="I3" s="51"/>
    </row>
    <row r="4" s="3" customFormat="1" ht="15" customHeight="1" spans="1:9">
      <c r="A4" s="14"/>
      <c r="B4" s="14"/>
      <c r="C4" s="15"/>
      <c r="D4" s="15"/>
      <c r="E4" s="11" t="s">
        <v>16</v>
      </c>
      <c r="F4" s="12" t="s">
        <v>14</v>
      </c>
      <c r="G4" s="13" t="s">
        <v>17</v>
      </c>
      <c r="H4" s="13" t="s">
        <v>17</v>
      </c>
      <c r="I4" s="51"/>
    </row>
    <row r="5" s="3" customFormat="1" ht="15" customHeight="1" spans="1:9">
      <c r="A5" s="14"/>
      <c r="B5" s="14"/>
      <c r="C5" s="15"/>
      <c r="D5" s="15"/>
      <c r="E5" s="11" t="s">
        <v>18</v>
      </c>
      <c r="F5" s="12" t="s">
        <v>14</v>
      </c>
      <c r="G5" s="13" t="s">
        <v>19</v>
      </c>
      <c r="H5" s="13" t="s">
        <v>19</v>
      </c>
      <c r="I5" s="51"/>
    </row>
    <row r="6" s="3" customFormat="1" ht="15" customHeight="1" spans="1:9">
      <c r="A6" s="14"/>
      <c r="B6" s="14"/>
      <c r="C6" s="15"/>
      <c r="D6" s="15"/>
      <c r="E6" s="11" t="s">
        <v>20</v>
      </c>
      <c r="F6" s="12" t="s">
        <v>14</v>
      </c>
      <c r="G6" s="13" t="s">
        <v>21</v>
      </c>
      <c r="H6" s="13" t="s">
        <v>21</v>
      </c>
      <c r="I6" s="51"/>
    </row>
    <row r="7" s="3" customFormat="1" ht="15" customHeight="1" spans="1:9">
      <c r="A7" s="14"/>
      <c r="B7" s="14"/>
      <c r="C7" s="15"/>
      <c r="D7" s="15"/>
      <c r="E7" s="11" t="s">
        <v>22</v>
      </c>
      <c r="F7" s="12" t="s">
        <v>14</v>
      </c>
      <c r="G7" s="13" t="s">
        <v>23</v>
      </c>
      <c r="H7" s="13" t="s">
        <v>23</v>
      </c>
      <c r="I7" s="51"/>
    </row>
    <row r="8" s="3" customFormat="1" ht="15" customHeight="1" spans="1:9">
      <c r="A8" s="14"/>
      <c r="B8" s="14"/>
      <c r="C8" s="15"/>
      <c r="D8" s="15"/>
      <c r="E8" s="11" t="s">
        <v>24</v>
      </c>
      <c r="F8" s="12" t="s">
        <v>14</v>
      </c>
      <c r="G8" s="13" t="s">
        <v>23</v>
      </c>
      <c r="H8" s="13" t="s">
        <v>23</v>
      </c>
      <c r="I8" s="51"/>
    </row>
    <row r="9" s="3" customFormat="1" ht="15" customHeight="1" spans="1:9">
      <c r="A9" s="14"/>
      <c r="B9" s="14"/>
      <c r="C9" s="15"/>
      <c r="D9" s="15"/>
      <c r="E9" s="11" t="s">
        <v>25</v>
      </c>
      <c r="F9" s="12" t="s">
        <v>14</v>
      </c>
      <c r="G9" s="13" t="s">
        <v>26</v>
      </c>
      <c r="H9" s="13" t="s">
        <v>26</v>
      </c>
      <c r="I9" s="51"/>
    </row>
    <row r="10" s="3" customFormat="1" ht="15" customHeight="1" spans="1:9">
      <c r="A10" s="14"/>
      <c r="B10" s="14"/>
      <c r="C10" s="15"/>
      <c r="D10" s="15"/>
      <c r="E10" s="11" t="s">
        <v>27</v>
      </c>
      <c r="F10" s="12" t="s">
        <v>14</v>
      </c>
      <c r="G10" s="13" t="s">
        <v>28</v>
      </c>
      <c r="H10" s="13" t="s">
        <v>28</v>
      </c>
      <c r="I10" s="51"/>
    </row>
    <row r="11" s="3" customFormat="1" ht="15" customHeight="1" spans="1:9">
      <c r="A11" s="14"/>
      <c r="B11" s="14"/>
      <c r="C11" s="15"/>
      <c r="D11" s="15"/>
      <c r="E11" s="11" t="s">
        <v>29</v>
      </c>
      <c r="F11" s="12" t="s">
        <v>14</v>
      </c>
      <c r="G11" s="13" t="s">
        <v>30</v>
      </c>
      <c r="H11" s="13" t="s">
        <v>30</v>
      </c>
      <c r="I11" s="51"/>
    </row>
    <row r="12" s="3" customFormat="1" ht="15" customHeight="1" spans="1:9">
      <c r="A12" s="14"/>
      <c r="B12" s="14"/>
      <c r="C12" s="15"/>
      <c r="D12" s="15"/>
      <c r="E12" s="11" t="s">
        <v>31</v>
      </c>
      <c r="F12" s="12" t="s">
        <v>14</v>
      </c>
      <c r="G12" s="13" t="s">
        <v>32</v>
      </c>
      <c r="H12" s="13" t="s">
        <v>32</v>
      </c>
      <c r="I12" s="51"/>
    </row>
    <row r="13" s="3" customFormat="1" ht="15" customHeight="1" spans="1:9">
      <c r="A13" s="14"/>
      <c r="B13" s="14"/>
      <c r="C13" s="15"/>
      <c r="D13" s="15"/>
      <c r="E13" s="11" t="s">
        <v>33</v>
      </c>
      <c r="F13" s="12" t="s">
        <v>14</v>
      </c>
      <c r="G13" s="13" t="s">
        <v>34</v>
      </c>
      <c r="H13" s="13" t="s">
        <v>34</v>
      </c>
      <c r="I13" s="51"/>
    </row>
    <row r="14" s="3" customFormat="1" ht="15" customHeight="1" spans="1:9">
      <c r="A14" s="16"/>
      <c r="B14" s="16"/>
      <c r="C14" s="17"/>
      <c r="D14" s="17"/>
      <c r="E14" s="11" t="s">
        <v>35</v>
      </c>
      <c r="F14" s="12" t="s">
        <v>14</v>
      </c>
      <c r="G14" s="13" t="s">
        <v>36</v>
      </c>
      <c r="H14" s="13" t="s">
        <v>36</v>
      </c>
      <c r="I14" s="51"/>
    </row>
    <row r="15" s="3" customFormat="1" ht="15" customHeight="1" spans="1:9">
      <c r="A15" s="18" t="s">
        <v>37</v>
      </c>
      <c r="B15" s="19" t="s">
        <v>38</v>
      </c>
      <c r="C15" s="20" t="s">
        <v>12</v>
      </c>
      <c r="D15" s="21">
        <v>2</v>
      </c>
      <c r="E15" s="22" t="s">
        <v>39</v>
      </c>
      <c r="F15" s="23">
        <v>78</v>
      </c>
      <c r="G15" s="23">
        <v>79.4</v>
      </c>
      <c r="H15" s="23">
        <v>78.7</v>
      </c>
      <c r="I15" s="51"/>
    </row>
    <row r="16" s="3" customFormat="1" ht="15" customHeight="1" spans="1:9">
      <c r="A16" s="24"/>
      <c r="B16" s="25"/>
      <c r="C16" s="26"/>
      <c r="D16" s="27"/>
      <c r="E16" s="22" t="s">
        <v>40</v>
      </c>
      <c r="F16" s="23">
        <v>75</v>
      </c>
      <c r="G16" s="23">
        <v>71.2</v>
      </c>
      <c r="H16" s="23">
        <v>73.1</v>
      </c>
      <c r="I16" s="51"/>
    </row>
    <row r="17" s="3" customFormat="1" ht="15" customHeight="1" spans="1:9">
      <c r="A17" s="9" t="s">
        <v>41</v>
      </c>
      <c r="B17" s="28" t="s">
        <v>42</v>
      </c>
      <c r="C17" s="29" t="s">
        <v>12</v>
      </c>
      <c r="D17" s="30">
        <v>2</v>
      </c>
      <c r="E17" s="31" t="s">
        <v>43</v>
      </c>
      <c r="F17" s="32">
        <v>79</v>
      </c>
      <c r="G17" s="32">
        <v>78.8</v>
      </c>
      <c r="H17" s="32">
        <f t="shared" ref="H17:H24" si="0">F17*0.5+G17*0.5</f>
        <v>78.9</v>
      </c>
      <c r="I17" s="51"/>
    </row>
    <row r="18" s="3" customFormat="1" ht="15" customHeight="1" spans="1:9">
      <c r="A18" s="14"/>
      <c r="B18" s="28"/>
      <c r="C18" s="29"/>
      <c r="D18" s="30"/>
      <c r="E18" s="12" t="s">
        <v>44</v>
      </c>
      <c r="F18" s="33">
        <v>73</v>
      </c>
      <c r="G18" s="33">
        <v>72.4</v>
      </c>
      <c r="H18" s="33">
        <f t="shared" si="0"/>
        <v>72.7</v>
      </c>
      <c r="I18" s="51"/>
    </row>
    <row r="19" s="3" customFormat="1" ht="15" customHeight="1" spans="1:9">
      <c r="A19" s="14"/>
      <c r="B19" s="9" t="s">
        <v>45</v>
      </c>
      <c r="C19" s="20" t="s">
        <v>46</v>
      </c>
      <c r="D19" s="10">
        <v>2</v>
      </c>
      <c r="E19" s="12" t="s">
        <v>47</v>
      </c>
      <c r="F19" s="33">
        <v>73</v>
      </c>
      <c r="G19" s="33">
        <v>70.6</v>
      </c>
      <c r="H19" s="33">
        <f t="shared" si="0"/>
        <v>71.8</v>
      </c>
      <c r="I19" s="51"/>
    </row>
    <row r="20" s="3" customFormat="1" ht="15" customHeight="1" spans="1:9">
      <c r="A20" s="14"/>
      <c r="B20" s="16"/>
      <c r="C20" s="26"/>
      <c r="D20" s="17"/>
      <c r="E20" s="12" t="s">
        <v>48</v>
      </c>
      <c r="F20" s="33">
        <v>66</v>
      </c>
      <c r="G20" s="33">
        <v>71.6</v>
      </c>
      <c r="H20" s="33">
        <f t="shared" si="0"/>
        <v>68.8</v>
      </c>
      <c r="I20" s="51"/>
    </row>
    <row r="21" s="3" customFormat="1" ht="15" customHeight="1" spans="1:9">
      <c r="A21" s="14"/>
      <c r="B21" s="34" t="s">
        <v>49</v>
      </c>
      <c r="C21" s="20" t="s">
        <v>50</v>
      </c>
      <c r="D21" s="21">
        <v>2</v>
      </c>
      <c r="E21" s="12" t="s">
        <v>51</v>
      </c>
      <c r="F21" s="33">
        <v>71</v>
      </c>
      <c r="G21" s="33">
        <v>79.4</v>
      </c>
      <c r="H21" s="33">
        <f t="shared" si="0"/>
        <v>75.2</v>
      </c>
      <c r="I21" s="51"/>
    </row>
    <row r="22" s="3" customFormat="1" ht="15" customHeight="1" spans="1:9">
      <c r="A22" s="14"/>
      <c r="B22" s="35"/>
      <c r="C22" s="26"/>
      <c r="D22" s="27"/>
      <c r="E22" s="36" t="s">
        <v>52</v>
      </c>
      <c r="F22" s="33">
        <v>75</v>
      </c>
      <c r="G22" s="33">
        <v>73.4</v>
      </c>
      <c r="H22" s="33">
        <f t="shared" si="0"/>
        <v>74.2</v>
      </c>
      <c r="I22" s="51"/>
    </row>
    <row r="23" s="3" customFormat="1" ht="15" customHeight="1" spans="1:9">
      <c r="A23" s="14"/>
      <c r="B23" s="28" t="s">
        <v>49</v>
      </c>
      <c r="C23" s="29" t="s">
        <v>53</v>
      </c>
      <c r="D23" s="30">
        <v>1</v>
      </c>
      <c r="E23" s="37" t="s">
        <v>54</v>
      </c>
      <c r="F23" s="33">
        <v>73</v>
      </c>
      <c r="G23" s="33">
        <v>73.4</v>
      </c>
      <c r="H23" s="33">
        <f t="shared" si="0"/>
        <v>73.2</v>
      </c>
      <c r="I23" s="51"/>
    </row>
    <row r="24" s="3" customFormat="1" ht="15" customHeight="1" spans="1:9">
      <c r="A24" s="16"/>
      <c r="B24" s="28" t="s">
        <v>49</v>
      </c>
      <c r="C24" s="29" t="s">
        <v>55</v>
      </c>
      <c r="D24" s="30">
        <v>1</v>
      </c>
      <c r="E24" s="37" t="s">
        <v>56</v>
      </c>
      <c r="F24" s="33">
        <v>72</v>
      </c>
      <c r="G24" s="33">
        <v>64.6</v>
      </c>
      <c r="H24" s="33">
        <f t="shared" si="0"/>
        <v>68.3</v>
      </c>
      <c r="I24" s="51"/>
    </row>
    <row r="25" s="3" customFormat="1" ht="15" customHeight="1" spans="1:9">
      <c r="A25" s="18" t="s">
        <v>57</v>
      </c>
      <c r="B25" s="19" t="s">
        <v>58</v>
      </c>
      <c r="C25" s="20" t="s">
        <v>12</v>
      </c>
      <c r="D25" s="21">
        <v>8</v>
      </c>
      <c r="E25" s="38" t="s">
        <v>59</v>
      </c>
      <c r="F25" s="39">
        <v>61</v>
      </c>
      <c r="G25" s="39">
        <v>77.4</v>
      </c>
      <c r="H25" s="39">
        <v>69.2</v>
      </c>
      <c r="I25" s="51"/>
    </row>
    <row r="26" s="3" customFormat="1" ht="15" customHeight="1" spans="1:9">
      <c r="A26" s="40"/>
      <c r="B26" s="41"/>
      <c r="C26" s="42"/>
      <c r="D26" s="43"/>
      <c r="E26" s="38" t="s">
        <v>60</v>
      </c>
      <c r="F26" s="39">
        <v>66</v>
      </c>
      <c r="G26" s="39">
        <v>71.6</v>
      </c>
      <c r="H26" s="39">
        <v>68.8</v>
      </c>
      <c r="I26" s="51"/>
    </row>
    <row r="27" s="3" customFormat="1" ht="15" customHeight="1" spans="1:9">
      <c r="A27" s="40"/>
      <c r="B27" s="41"/>
      <c r="C27" s="42"/>
      <c r="D27" s="43"/>
      <c r="E27" s="38" t="s">
        <v>61</v>
      </c>
      <c r="F27" s="39">
        <v>58</v>
      </c>
      <c r="G27" s="39">
        <v>71</v>
      </c>
      <c r="H27" s="39">
        <v>64.5</v>
      </c>
      <c r="I27" s="51"/>
    </row>
    <row r="28" s="3" customFormat="1" ht="15" customHeight="1" spans="1:9">
      <c r="A28" s="40"/>
      <c r="B28" s="41"/>
      <c r="C28" s="42"/>
      <c r="D28" s="43"/>
      <c r="E28" s="38" t="s">
        <v>62</v>
      </c>
      <c r="F28" s="39">
        <v>62</v>
      </c>
      <c r="G28" s="39">
        <v>67</v>
      </c>
      <c r="H28" s="39">
        <v>64.5</v>
      </c>
      <c r="I28" s="51"/>
    </row>
    <row r="29" s="3" customFormat="1" ht="15" customHeight="1" spans="1:9">
      <c r="A29" s="24"/>
      <c r="B29" s="25"/>
      <c r="C29" s="26"/>
      <c r="D29" s="27"/>
      <c r="E29" s="38" t="s">
        <v>63</v>
      </c>
      <c r="F29" s="39">
        <v>53</v>
      </c>
      <c r="G29" s="39">
        <v>70.2</v>
      </c>
      <c r="H29" s="39">
        <v>61.6</v>
      </c>
      <c r="I29" s="51"/>
    </row>
    <row r="30" s="3" customFormat="1" ht="15" customHeight="1" spans="1:9">
      <c r="A30" s="18" t="s">
        <v>64</v>
      </c>
      <c r="B30" s="19" t="s">
        <v>58</v>
      </c>
      <c r="C30" s="20" t="s">
        <v>12</v>
      </c>
      <c r="D30" s="21">
        <v>30</v>
      </c>
      <c r="E30" s="11" t="s">
        <v>65</v>
      </c>
      <c r="F30" s="11" t="s">
        <v>14</v>
      </c>
      <c r="G30" s="44">
        <v>78.2</v>
      </c>
      <c r="H30" s="44">
        <v>78.2</v>
      </c>
      <c r="I30" s="51"/>
    </row>
    <row r="31" s="3" customFormat="1" ht="15" customHeight="1" spans="1:9">
      <c r="A31" s="40"/>
      <c r="B31" s="41"/>
      <c r="C31" s="42"/>
      <c r="D31" s="43"/>
      <c r="E31" s="11" t="s">
        <v>66</v>
      </c>
      <c r="F31" s="11" t="s">
        <v>14</v>
      </c>
      <c r="G31" s="44">
        <v>77.6</v>
      </c>
      <c r="H31" s="44">
        <v>77.6</v>
      </c>
      <c r="I31" s="51"/>
    </row>
    <row r="32" s="3" customFormat="1" ht="15" customHeight="1" spans="1:9">
      <c r="A32" s="40"/>
      <c r="B32" s="41"/>
      <c r="C32" s="42"/>
      <c r="D32" s="43"/>
      <c r="E32" s="11" t="s">
        <v>67</v>
      </c>
      <c r="F32" s="11" t="s">
        <v>14</v>
      </c>
      <c r="G32" s="44">
        <v>76.8</v>
      </c>
      <c r="H32" s="44">
        <v>76.8</v>
      </c>
      <c r="I32" s="51"/>
    </row>
    <row r="33" s="3" customFormat="1" ht="15" customHeight="1" spans="1:9">
      <c r="A33" s="40"/>
      <c r="B33" s="41"/>
      <c r="C33" s="42"/>
      <c r="D33" s="43"/>
      <c r="E33" s="11" t="s">
        <v>68</v>
      </c>
      <c r="F33" s="11" t="s">
        <v>14</v>
      </c>
      <c r="G33" s="44">
        <v>74.6</v>
      </c>
      <c r="H33" s="44">
        <v>74.6</v>
      </c>
      <c r="I33" s="51"/>
    </row>
    <row r="34" s="3" customFormat="1" ht="15" customHeight="1" spans="1:9">
      <c r="A34" s="40"/>
      <c r="B34" s="41"/>
      <c r="C34" s="42"/>
      <c r="D34" s="43"/>
      <c r="E34" s="11" t="s">
        <v>69</v>
      </c>
      <c r="F34" s="11" t="s">
        <v>14</v>
      </c>
      <c r="G34" s="44">
        <v>74.2</v>
      </c>
      <c r="H34" s="44">
        <v>74.2</v>
      </c>
      <c r="I34" s="51"/>
    </row>
    <row r="35" s="3" customFormat="1" ht="15" customHeight="1" spans="1:9">
      <c r="A35" s="40"/>
      <c r="B35" s="41"/>
      <c r="C35" s="42"/>
      <c r="D35" s="43"/>
      <c r="E35" s="11" t="s">
        <v>70</v>
      </c>
      <c r="F35" s="11" t="s">
        <v>14</v>
      </c>
      <c r="G35" s="44">
        <v>73.6</v>
      </c>
      <c r="H35" s="44">
        <v>73.6</v>
      </c>
      <c r="I35" s="51"/>
    </row>
    <row r="36" s="3" customFormat="1" ht="15" customHeight="1" spans="1:9">
      <c r="A36" s="40"/>
      <c r="B36" s="41"/>
      <c r="C36" s="42"/>
      <c r="D36" s="43"/>
      <c r="E36" s="11" t="s">
        <v>71</v>
      </c>
      <c r="F36" s="11" t="s">
        <v>14</v>
      </c>
      <c r="G36" s="44">
        <v>71.6</v>
      </c>
      <c r="H36" s="44">
        <v>71.6</v>
      </c>
      <c r="I36" s="51"/>
    </row>
    <row r="37" s="3" customFormat="1" ht="15" customHeight="1" spans="1:9">
      <c r="A37" s="40"/>
      <c r="B37" s="41"/>
      <c r="C37" s="42"/>
      <c r="D37" s="43"/>
      <c r="E37" s="11" t="s">
        <v>72</v>
      </c>
      <c r="F37" s="11" t="s">
        <v>14</v>
      </c>
      <c r="G37" s="44">
        <v>70.8</v>
      </c>
      <c r="H37" s="44">
        <v>70.8</v>
      </c>
      <c r="I37" s="52"/>
    </row>
    <row r="38" s="3" customFormat="1" ht="15" customHeight="1" spans="1:9">
      <c r="A38" s="40"/>
      <c r="B38" s="41"/>
      <c r="C38" s="42"/>
      <c r="D38" s="43"/>
      <c r="E38" s="11" t="s">
        <v>73</v>
      </c>
      <c r="F38" s="11" t="s">
        <v>14</v>
      </c>
      <c r="G38" s="44">
        <v>70.4</v>
      </c>
      <c r="H38" s="44">
        <v>70.4</v>
      </c>
      <c r="I38" s="52"/>
    </row>
    <row r="39" s="3" customFormat="1" ht="15" customHeight="1" spans="1:9">
      <c r="A39" s="40"/>
      <c r="B39" s="41"/>
      <c r="C39" s="42"/>
      <c r="D39" s="43"/>
      <c r="E39" s="11" t="s">
        <v>74</v>
      </c>
      <c r="F39" s="11" t="s">
        <v>14</v>
      </c>
      <c r="G39" s="44">
        <v>70.4</v>
      </c>
      <c r="H39" s="44">
        <v>70.4</v>
      </c>
      <c r="I39" s="52"/>
    </row>
    <row r="40" s="3" customFormat="1" ht="15" customHeight="1" spans="1:9">
      <c r="A40" s="40"/>
      <c r="B40" s="41"/>
      <c r="C40" s="42"/>
      <c r="D40" s="43"/>
      <c r="E40" s="11" t="s">
        <v>75</v>
      </c>
      <c r="F40" s="11" t="s">
        <v>14</v>
      </c>
      <c r="G40" s="44">
        <v>70.2</v>
      </c>
      <c r="H40" s="44">
        <v>70.2</v>
      </c>
      <c r="I40" s="52"/>
    </row>
    <row r="41" s="3" customFormat="1" ht="15" customHeight="1" spans="1:9">
      <c r="A41" s="40"/>
      <c r="B41" s="41"/>
      <c r="C41" s="42"/>
      <c r="D41" s="43"/>
      <c r="E41" s="11" t="s">
        <v>76</v>
      </c>
      <c r="F41" s="11" t="s">
        <v>14</v>
      </c>
      <c r="G41" s="44">
        <v>69.8</v>
      </c>
      <c r="H41" s="44">
        <v>69.8</v>
      </c>
      <c r="I41" s="52"/>
    </row>
    <row r="42" s="3" customFormat="1" ht="15" customHeight="1" spans="1:9">
      <c r="A42" s="40"/>
      <c r="B42" s="41"/>
      <c r="C42" s="42"/>
      <c r="D42" s="43"/>
      <c r="E42" s="11" t="s">
        <v>77</v>
      </c>
      <c r="F42" s="11" t="s">
        <v>14</v>
      </c>
      <c r="G42" s="44">
        <v>69.8</v>
      </c>
      <c r="H42" s="44">
        <v>69.8</v>
      </c>
      <c r="I42" s="52"/>
    </row>
    <row r="43" s="3" customFormat="1" ht="15" customHeight="1" spans="1:9">
      <c r="A43" s="40"/>
      <c r="B43" s="41"/>
      <c r="C43" s="42"/>
      <c r="D43" s="43"/>
      <c r="E43" s="11" t="s">
        <v>78</v>
      </c>
      <c r="F43" s="11" t="s">
        <v>14</v>
      </c>
      <c r="G43" s="44">
        <v>69.2</v>
      </c>
      <c r="H43" s="44">
        <v>69.2</v>
      </c>
      <c r="I43" s="51"/>
    </row>
    <row r="44" s="3" customFormat="1" ht="15" customHeight="1" spans="1:9">
      <c r="A44" s="40"/>
      <c r="B44" s="41"/>
      <c r="C44" s="42"/>
      <c r="D44" s="43"/>
      <c r="E44" s="11" t="s">
        <v>79</v>
      </c>
      <c r="F44" s="11" t="s">
        <v>14</v>
      </c>
      <c r="G44" s="44">
        <v>68.8</v>
      </c>
      <c r="H44" s="44">
        <v>68.8</v>
      </c>
      <c r="I44" s="51"/>
    </row>
    <row r="45" s="3" customFormat="1" ht="15" customHeight="1" spans="1:9">
      <c r="A45" s="40"/>
      <c r="B45" s="41"/>
      <c r="C45" s="42"/>
      <c r="D45" s="43"/>
      <c r="E45" s="11" t="s">
        <v>80</v>
      </c>
      <c r="F45" s="11" t="s">
        <v>14</v>
      </c>
      <c r="G45" s="44">
        <v>68.6</v>
      </c>
      <c r="H45" s="44">
        <v>68.6</v>
      </c>
      <c r="I45" s="51"/>
    </row>
    <row r="46" s="3" customFormat="1" ht="15" customHeight="1" spans="1:9">
      <c r="A46" s="40"/>
      <c r="B46" s="41"/>
      <c r="C46" s="42"/>
      <c r="D46" s="43"/>
      <c r="E46" s="11" t="s">
        <v>81</v>
      </c>
      <c r="F46" s="11" t="s">
        <v>14</v>
      </c>
      <c r="G46" s="44">
        <v>68.6</v>
      </c>
      <c r="H46" s="44">
        <v>68.6</v>
      </c>
      <c r="I46" s="51"/>
    </row>
    <row r="47" ht="15" customHeight="1" spans="1:9">
      <c r="A47" s="40"/>
      <c r="B47" s="41"/>
      <c r="C47" s="42"/>
      <c r="D47" s="43"/>
      <c r="E47" s="11" t="s">
        <v>82</v>
      </c>
      <c r="F47" s="11" t="s">
        <v>14</v>
      </c>
      <c r="G47" s="44">
        <v>68.6</v>
      </c>
      <c r="H47" s="44">
        <v>68.6</v>
      </c>
      <c r="I47" s="53"/>
    </row>
    <row r="48" ht="15" customHeight="1" spans="1:9">
      <c r="A48" s="40"/>
      <c r="B48" s="41"/>
      <c r="C48" s="42"/>
      <c r="D48" s="43"/>
      <c r="E48" s="11" t="s">
        <v>83</v>
      </c>
      <c r="F48" s="11" t="s">
        <v>14</v>
      </c>
      <c r="G48" s="44">
        <v>66.6</v>
      </c>
      <c r="H48" s="44">
        <v>66.6</v>
      </c>
      <c r="I48" s="53"/>
    </row>
    <row r="49" ht="15" customHeight="1" spans="1:9">
      <c r="A49" s="40"/>
      <c r="B49" s="41"/>
      <c r="C49" s="42"/>
      <c r="D49" s="43"/>
      <c r="E49" s="11" t="s">
        <v>84</v>
      </c>
      <c r="F49" s="11" t="s">
        <v>14</v>
      </c>
      <c r="G49" s="44">
        <v>66.6</v>
      </c>
      <c r="H49" s="44">
        <v>66.6</v>
      </c>
      <c r="I49" s="53"/>
    </row>
    <row r="50" ht="15" customHeight="1" spans="1:9">
      <c r="A50" s="40"/>
      <c r="B50" s="41"/>
      <c r="C50" s="42"/>
      <c r="D50" s="43"/>
      <c r="E50" s="11" t="s">
        <v>85</v>
      </c>
      <c r="F50" s="11" t="s">
        <v>14</v>
      </c>
      <c r="G50" s="44">
        <v>66.4</v>
      </c>
      <c r="H50" s="44">
        <v>66.4</v>
      </c>
      <c r="I50" s="53"/>
    </row>
    <row r="51" ht="15" customHeight="1" spans="1:9">
      <c r="A51" s="40"/>
      <c r="B51" s="41"/>
      <c r="C51" s="42"/>
      <c r="D51" s="43"/>
      <c r="E51" s="11" t="s">
        <v>86</v>
      </c>
      <c r="F51" s="11" t="s">
        <v>14</v>
      </c>
      <c r="G51" s="44">
        <v>65.2</v>
      </c>
      <c r="H51" s="44">
        <v>65.2</v>
      </c>
      <c r="I51" s="53"/>
    </row>
    <row r="52" ht="15" customHeight="1" spans="1:9">
      <c r="A52" s="40"/>
      <c r="B52" s="41"/>
      <c r="C52" s="42"/>
      <c r="D52" s="43"/>
      <c r="E52" s="11" t="s">
        <v>87</v>
      </c>
      <c r="F52" s="11" t="s">
        <v>14</v>
      </c>
      <c r="G52" s="44">
        <v>63.8</v>
      </c>
      <c r="H52" s="44">
        <v>63.8</v>
      </c>
      <c r="I52" s="53"/>
    </row>
    <row r="53" ht="15" customHeight="1" spans="1:9">
      <c r="A53" s="40"/>
      <c r="B53" s="41"/>
      <c r="C53" s="42"/>
      <c r="D53" s="43"/>
      <c r="E53" s="11" t="s">
        <v>88</v>
      </c>
      <c r="F53" s="11" t="s">
        <v>14</v>
      </c>
      <c r="G53" s="44">
        <v>63.8</v>
      </c>
      <c r="H53" s="44">
        <v>63.8</v>
      </c>
      <c r="I53" s="53"/>
    </row>
    <row r="54" ht="15" customHeight="1" spans="1:9">
      <c r="A54" s="40"/>
      <c r="B54" s="25"/>
      <c r="C54" s="26"/>
      <c r="D54" s="27"/>
      <c r="E54" s="11" t="s">
        <v>89</v>
      </c>
      <c r="F54" s="11" t="s">
        <v>14</v>
      </c>
      <c r="G54" s="44">
        <v>60.4</v>
      </c>
      <c r="H54" s="44">
        <v>60.4</v>
      </c>
      <c r="I54" s="53"/>
    </row>
    <row r="55" ht="15" customHeight="1" spans="1:9">
      <c r="A55" s="40"/>
      <c r="B55" s="18" t="s">
        <v>90</v>
      </c>
      <c r="C55" s="20" t="s">
        <v>46</v>
      </c>
      <c r="D55" s="21">
        <v>3</v>
      </c>
      <c r="E55" s="22" t="s">
        <v>91</v>
      </c>
      <c r="F55" s="45">
        <v>82</v>
      </c>
      <c r="G55" s="46">
        <v>84.8</v>
      </c>
      <c r="H55" s="46">
        <f t="shared" ref="H55:H59" si="1">(F55+G55)*0.5</f>
        <v>83.4</v>
      </c>
      <c r="I55" s="53"/>
    </row>
    <row r="56" ht="15" customHeight="1" spans="1:9">
      <c r="A56" s="40"/>
      <c r="B56" s="40"/>
      <c r="C56" s="42"/>
      <c r="D56" s="43"/>
      <c r="E56" s="22" t="s">
        <v>92</v>
      </c>
      <c r="F56" s="45">
        <v>70</v>
      </c>
      <c r="G56" s="46">
        <v>84.6</v>
      </c>
      <c r="H56" s="46">
        <f t="shared" si="1"/>
        <v>77.3</v>
      </c>
      <c r="I56" s="53"/>
    </row>
    <row r="57" ht="15" customHeight="1" spans="1:9">
      <c r="A57" s="40"/>
      <c r="B57" s="24"/>
      <c r="C57" s="26"/>
      <c r="D57" s="27"/>
      <c r="E57" s="22" t="s">
        <v>93</v>
      </c>
      <c r="F57" s="45">
        <v>73</v>
      </c>
      <c r="G57" s="46">
        <v>78.2</v>
      </c>
      <c r="H57" s="46">
        <f t="shared" si="1"/>
        <v>75.6</v>
      </c>
      <c r="I57" s="53"/>
    </row>
    <row r="58" ht="15" customHeight="1" spans="1:9">
      <c r="A58" s="40"/>
      <c r="B58" s="18" t="s">
        <v>94</v>
      </c>
      <c r="C58" s="20" t="s">
        <v>50</v>
      </c>
      <c r="D58" s="21">
        <v>2</v>
      </c>
      <c r="E58" s="22" t="s">
        <v>95</v>
      </c>
      <c r="F58" s="45">
        <v>65</v>
      </c>
      <c r="G58" s="46">
        <v>74.6</v>
      </c>
      <c r="H58" s="46">
        <f t="shared" si="1"/>
        <v>69.8</v>
      </c>
      <c r="I58" s="53"/>
    </row>
    <row r="59" ht="15" customHeight="1" spans="1:9">
      <c r="A59" s="40"/>
      <c r="B59" s="24"/>
      <c r="C59" s="26"/>
      <c r="D59" s="27"/>
      <c r="E59" s="22" t="s">
        <v>96</v>
      </c>
      <c r="F59" s="45">
        <v>62</v>
      </c>
      <c r="G59" s="46">
        <v>75.6</v>
      </c>
      <c r="H59" s="46">
        <f t="shared" si="1"/>
        <v>68.8</v>
      </c>
      <c r="I59" s="53"/>
    </row>
    <row r="60" ht="15" customHeight="1" spans="1:9">
      <c r="A60" s="19" t="s">
        <v>97</v>
      </c>
      <c r="B60" s="19" t="s">
        <v>58</v>
      </c>
      <c r="C60" s="20" t="s">
        <v>12</v>
      </c>
      <c r="D60" s="21">
        <v>3</v>
      </c>
      <c r="E60" s="22" t="s">
        <v>98</v>
      </c>
      <c r="F60" s="45">
        <v>69</v>
      </c>
      <c r="G60" s="45">
        <v>74.4</v>
      </c>
      <c r="H60" s="45">
        <f t="shared" ref="H60:H62" si="2">(F60+G60)/2</f>
        <v>71.7</v>
      </c>
      <c r="I60" s="53"/>
    </row>
    <row r="61" ht="15" customHeight="1" spans="1:9">
      <c r="A61" s="41"/>
      <c r="B61" s="41"/>
      <c r="C61" s="42"/>
      <c r="D61" s="43"/>
      <c r="E61" s="22" t="s">
        <v>99</v>
      </c>
      <c r="F61" s="45">
        <v>58</v>
      </c>
      <c r="G61" s="45">
        <v>78.2</v>
      </c>
      <c r="H61" s="45">
        <f t="shared" si="2"/>
        <v>68.1</v>
      </c>
      <c r="I61" s="53"/>
    </row>
    <row r="62" ht="15" customHeight="1" spans="1:9">
      <c r="A62" s="25"/>
      <c r="B62" s="25"/>
      <c r="C62" s="26"/>
      <c r="D62" s="27"/>
      <c r="E62" s="22" t="s">
        <v>100</v>
      </c>
      <c r="F62" s="45">
        <v>56</v>
      </c>
      <c r="G62" s="45">
        <v>76.2</v>
      </c>
      <c r="H62" s="45">
        <f t="shared" si="2"/>
        <v>66.1</v>
      </c>
      <c r="I62" s="53"/>
    </row>
    <row r="63" ht="15" customHeight="1" spans="1:9">
      <c r="A63" s="19" t="s">
        <v>101</v>
      </c>
      <c r="B63" s="18" t="s">
        <v>58</v>
      </c>
      <c r="C63" s="47" t="s">
        <v>12</v>
      </c>
      <c r="D63" s="21">
        <v>4</v>
      </c>
      <c r="E63" s="48" t="s">
        <v>102</v>
      </c>
      <c r="F63" s="49">
        <v>64</v>
      </c>
      <c r="G63" s="49">
        <v>76.4</v>
      </c>
      <c r="H63" s="49">
        <f t="shared" ref="H63:H69" si="3">G63/2+F63/2</f>
        <v>70.2</v>
      </c>
      <c r="I63" s="30"/>
    </row>
    <row r="64" ht="15" customHeight="1" spans="1:9">
      <c r="A64" s="41"/>
      <c r="B64" s="40"/>
      <c r="C64" s="50"/>
      <c r="D64" s="43"/>
      <c r="E64" s="48" t="s">
        <v>103</v>
      </c>
      <c r="F64" s="49">
        <v>62</v>
      </c>
      <c r="G64" s="49">
        <v>69.8</v>
      </c>
      <c r="H64" s="49">
        <f t="shared" si="3"/>
        <v>65.9</v>
      </c>
      <c r="I64" s="30"/>
    </row>
    <row r="65" ht="15" customHeight="1" spans="1:9">
      <c r="A65" s="41"/>
      <c r="B65" s="40"/>
      <c r="C65" s="50"/>
      <c r="D65" s="43"/>
      <c r="E65" s="48" t="s">
        <v>104</v>
      </c>
      <c r="F65" s="49">
        <v>56</v>
      </c>
      <c r="G65" s="49">
        <v>75</v>
      </c>
      <c r="H65" s="49">
        <f t="shared" si="3"/>
        <v>65.5</v>
      </c>
      <c r="I65" s="30"/>
    </row>
    <row r="66" ht="15" customHeight="1" spans="1:9">
      <c r="A66" s="41"/>
      <c r="B66" s="24"/>
      <c r="C66" s="54"/>
      <c r="D66" s="27"/>
      <c r="E66" s="48" t="s">
        <v>105</v>
      </c>
      <c r="F66" s="49">
        <v>52</v>
      </c>
      <c r="G66" s="49">
        <v>76.4</v>
      </c>
      <c r="H66" s="49">
        <f t="shared" si="3"/>
        <v>64.2</v>
      </c>
      <c r="I66" s="48" t="s">
        <v>106</v>
      </c>
    </row>
    <row r="67" ht="15" customHeight="1" spans="1:9">
      <c r="A67" s="41"/>
      <c r="B67" s="18" t="s">
        <v>107</v>
      </c>
      <c r="C67" s="20" t="s">
        <v>46</v>
      </c>
      <c r="D67" s="21">
        <v>3</v>
      </c>
      <c r="E67" s="48" t="s">
        <v>108</v>
      </c>
      <c r="F67" s="49">
        <v>76</v>
      </c>
      <c r="G67" s="49">
        <v>76</v>
      </c>
      <c r="H67" s="49">
        <f t="shared" si="3"/>
        <v>76</v>
      </c>
      <c r="I67" s="30"/>
    </row>
    <row r="68" ht="15" customHeight="1" spans="1:9">
      <c r="A68" s="41"/>
      <c r="B68" s="40"/>
      <c r="C68" s="42"/>
      <c r="D68" s="43"/>
      <c r="E68" s="48" t="s">
        <v>109</v>
      </c>
      <c r="F68" s="49">
        <v>72</v>
      </c>
      <c r="G68" s="49">
        <v>79.2</v>
      </c>
      <c r="H68" s="49">
        <f t="shared" si="3"/>
        <v>75.6</v>
      </c>
      <c r="I68" s="30"/>
    </row>
    <row r="69" ht="15" customHeight="1" spans="1:9">
      <c r="A69" s="25"/>
      <c r="B69" s="24"/>
      <c r="C69" s="26"/>
      <c r="D69" s="27"/>
      <c r="E69" s="48" t="s">
        <v>110</v>
      </c>
      <c r="F69" s="49">
        <v>80</v>
      </c>
      <c r="G69" s="49">
        <v>70.6</v>
      </c>
      <c r="H69" s="49">
        <f t="shared" si="3"/>
        <v>75.3</v>
      </c>
      <c r="I69" s="30"/>
    </row>
    <row r="70" ht="15" customHeight="1" spans="1:9">
      <c r="A70" s="28" t="s">
        <v>111</v>
      </c>
      <c r="B70" s="55" t="s">
        <v>58</v>
      </c>
      <c r="C70" s="56" t="s">
        <v>12</v>
      </c>
      <c r="D70" s="57">
        <v>5</v>
      </c>
      <c r="E70" s="11" t="s">
        <v>112</v>
      </c>
      <c r="F70" s="46">
        <v>62</v>
      </c>
      <c r="G70" s="46">
        <v>71.8</v>
      </c>
      <c r="H70" s="46">
        <v>66.9</v>
      </c>
      <c r="I70" s="53"/>
    </row>
    <row r="71" ht="15" customHeight="1" spans="1:9">
      <c r="A71" s="28"/>
      <c r="B71" s="55"/>
      <c r="C71" s="56"/>
      <c r="D71" s="57"/>
      <c r="E71" s="11" t="s">
        <v>113</v>
      </c>
      <c r="F71" s="46">
        <v>57</v>
      </c>
      <c r="G71" s="46">
        <v>69.8</v>
      </c>
      <c r="H71" s="46">
        <v>63.4</v>
      </c>
      <c r="I71" s="53"/>
    </row>
    <row r="72" ht="15" customHeight="1" spans="1:9">
      <c r="A72" s="28"/>
      <c r="B72" s="55"/>
      <c r="C72" s="56"/>
      <c r="D72" s="57"/>
      <c r="E72" s="11" t="s">
        <v>114</v>
      </c>
      <c r="F72" s="46">
        <v>55</v>
      </c>
      <c r="G72" s="46">
        <v>64.6</v>
      </c>
      <c r="H72" s="46">
        <v>59.8</v>
      </c>
      <c r="I72" s="53"/>
    </row>
    <row r="73" ht="15" customHeight="1" spans="1:9">
      <c r="A73" s="28"/>
      <c r="B73" s="55"/>
      <c r="C73" s="56"/>
      <c r="D73" s="57"/>
      <c r="E73" s="11" t="s">
        <v>115</v>
      </c>
      <c r="F73" s="46">
        <v>53</v>
      </c>
      <c r="G73" s="46">
        <v>63.4</v>
      </c>
      <c r="H73" s="46">
        <v>58.2</v>
      </c>
      <c r="I73" s="53"/>
    </row>
    <row r="74" ht="15" customHeight="1" spans="1:9">
      <c r="A74" s="28"/>
      <c r="B74" s="55"/>
      <c r="C74" s="56"/>
      <c r="D74" s="57"/>
      <c r="E74" s="11" t="s">
        <v>116</v>
      </c>
      <c r="F74" s="46">
        <v>51</v>
      </c>
      <c r="G74" s="46">
        <v>61</v>
      </c>
      <c r="H74" s="46">
        <v>56</v>
      </c>
      <c r="I74" s="53"/>
    </row>
    <row r="75" ht="15" customHeight="1" spans="1:9">
      <c r="A75" s="28"/>
      <c r="B75" s="55" t="s">
        <v>107</v>
      </c>
      <c r="C75" s="56" t="s">
        <v>46</v>
      </c>
      <c r="D75" s="57">
        <v>5</v>
      </c>
      <c r="E75" s="11" t="s">
        <v>117</v>
      </c>
      <c r="F75" s="46">
        <v>71</v>
      </c>
      <c r="G75" s="46">
        <v>80.4</v>
      </c>
      <c r="H75" s="46">
        <v>75.7</v>
      </c>
      <c r="I75" s="53"/>
    </row>
    <row r="76" ht="15" customHeight="1" spans="1:9">
      <c r="A76" s="28"/>
      <c r="B76" s="55"/>
      <c r="C76" s="56"/>
      <c r="D76" s="57"/>
      <c r="E76" s="11" t="s">
        <v>118</v>
      </c>
      <c r="F76" s="46">
        <v>76</v>
      </c>
      <c r="G76" s="46">
        <v>74</v>
      </c>
      <c r="H76" s="46">
        <v>75</v>
      </c>
      <c r="I76" s="53"/>
    </row>
    <row r="77" ht="15" customHeight="1" spans="1:9">
      <c r="A77" s="28"/>
      <c r="B77" s="55"/>
      <c r="C77" s="56"/>
      <c r="D77" s="57"/>
      <c r="E77" s="11" t="s">
        <v>119</v>
      </c>
      <c r="F77" s="46">
        <v>72</v>
      </c>
      <c r="G77" s="46">
        <v>77</v>
      </c>
      <c r="H77" s="46">
        <v>74.5</v>
      </c>
      <c r="I77" s="53"/>
    </row>
    <row r="78" ht="15" customHeight="1" spans="1:9">
      <c r="A78" s="28"/>
      <c r="B78" s="55"/>
      <c r="C78" s="56"/>
      <c r="D78" s="57"/>
      <c r="E78" s="11" t="s">
        <v>120</v>
      </c>
      <c r="F78" s="46">
        <v>70</v>
      </c>
      <c r="G78" s="46">
        <v>78.4</v>
      </c>
      <c r="H78" s="46">
        <v>74.2</v>
      </c>
      <c r="I78" s="53"/>
    </row>
    <row r="79" ht="15" customHeight="1" spans="1:9">
      <c r="A79" s="28"/>
      <c r="B79" s="55"/>
      <c r="C79" s="56"/>
      <c r="D79" s="57"/>
      <c r="E79" s="11" t="s">
        <v>121</v>
      </c>
      <c r="F79" s="46">
        <v>69</v>
      </c>
      <c r="G79" s="46">
        <v>78.4</v>
      </c>
      <c r="H79" s="46">
        <v>73.7</v>
      </c>
      <c r="I79" s="53"/>
    </row>
    <row r="80" ht="15" customHeight="1" spans="1:9">
      <c r="A80" s="22" t="s">
        <v>122</v>
      </c>
      <c r="B80" s="58" t="s">
        <v>107</v>
      </c>
      <c r="C80" s="29" t="s">
        <v>46</v>
      </c>
      <c r="D80" s="30">
        <v>2</v>
      </c>
      <c r="E80" s="22" t="s">
        <v>123</v>
      </c>
      <c r="F80" s="45">
        <v>77</v>
      </c>
      <c r="G80" s="45">
        <v>80.4</v>
      </c>
      <c r="H80" s="45">
        <f>(F80+G80)/2</f>
        <v>78.7</v>
      </c>
      <c r="I80" s="76"/>
    </row>
    <row r="81" ht="15" customHeight="1" spans="1:9">
      <c r="A81" s="22"/>
      <c r="B81" s="58"/>
      <c r="C81" s="29"/>
      <c r="D81" s="30"/>
      <c r="E81" s="22" t="s">
        <v>124</v>
      </c>
      <c r="F81" s="45">
        <v>71</v>
      </c>
      <c r="G81" s="45">
        <v>84.8</v>
      </c>
      <c r="H81" s="45">
        <f>(F81+G81)/2</f>
        <v>77.9</v>
      </c>
      <c r="I81" s="76"/>
    </row>
    <row r="82" ht="15" customHeight="1" spans="1:9">
      <c r="A82" s="11" t="s">
        <v>125</v>
      </c>
      <c r="B82" s="11" t="s">
        <v>58</v>
      </c>
      <c r="C82" s="44" t="s">
        <v>12</v>
      </c>
      <c r="D82" s="30">
        <v>2</v>
      </c>
      <c r="E82" s="37" t="s">
        <v>126</v>
      </c>
      <c r="F82" s="33">
        <v>73</v>
      </c>
      <c r="G82" s="33">
        <v>74.2</v>
      </c>
      <c r="H82" s="33">
        <v>73.6</v>
      </c>
      <c r="I82" s="76"/>
    </row>
    <row r="83" ht="15" customHeight="1" spans="1:9">
      <c r="A83" s="11"/>
      <c r="B83" s="11"/>
      <c r="C83" s="44"/>
      <c r="D83" s="30"/>
      <c r="E83" s="59" t="s">
        <v>127</v>
      </c>
      <c r="F83" s="33">
        <v>66</v>
      </c>
      <c r="G83" s="33">
        <v>77.2</v>
      </c>
      <c r="H83" s="33">
        <v>71.6</v>
      </c>
      <c r="I83" s="76"/>
    </row>
    <row r="84" ht="15" customHeight="1" spans="1:9">
      <c r="A84" s="9" t="s">
        <v>128</v>
      </c>
      <c r="B84" s="9" t="s">
        <v>58</v>
      </c>
      <c r="C84" s="60" t="s">
        <v>12</v>
      </c>
      <c r="D84" s="47">
        <v>15</v>
      </c>
      <c r="E84" s="11" t="s">
        <v>129</v>
      </c>
      <c r="F84" s="11" t="s">
        <v>14</v>
      </c>
      <c r="G84" s="44">
        <v>68.2</v>
      </c>
      <c r="H84" s="44">
        <v>68.2</v>
      </c>
      <c r="I84" s="76"/>
    </row>
    <row r="85" ht="15" customHeight="1" spans="1:9">
      <c r="A85" s="14"/>
      <c r="B85" s="14"/>
      <c r="C85" s="61"/>
      <c r="D85" s="50"/>
      <c r="E85" s="11" t="s">
        <v>130</v>
      </c>
      <c r="F85" s="11" t="s">
        <v>14</v>
      </c>
      <c r="G85" s="44">
        <v>67.2</v>
      </c>
      <c r="H85" s="44">
        <v>67.2</v>
      </c>
      <c r="I85" s="76"/>
    </row>
    <row r="86" ht="15" customHeight="1" spans="1:9">
      <c r="A86" s="14"/>
      <c r="B86" s="14"/>
      <c r="C86" s="61"/>
      <c r="D86" s="50"/>
      <c r="E86" s="11" t="s">
        <v>131</v>
      </c>
      <c r="F86" s="11" t="s">
        <v>14</v>
      </c>
      <c r="G86" s="44">
        <v>67</v>
      </c>
      <c r="H86" s="44">
        <v>67</v>
      </c>
      <c r="I86" s="76"/>
    </row>
    <row r="87" ht="15" customHeight="1" spans="1:9">
      <c r="A87" s="14"/>
      <c r="B87" s="14"/>
      <c r="C87" s="61"/>
      <c r="D87" s="50"/>
      <c r="E87" s="11" t="s">
        <v>132</v>
      </c>
      <c r="F87" s="11" t="s">
        <v>14</v>
      </c>
      <c r="G87" s="44">
        <v>65.4</v>
      </c>
      <c r="H87" s="44">
        <v>65.4</v>
      </c>
      <c r="I87" s="76"/>
    </row>
    <row r="88" ht="15" customHeight="1" spans="1:9">
      <c r="A88" s="14"/>
      <c r="B88" s="14"/>
      <c r="C88" s="61"/>
      <c r="D88" s="50"/>
      <c r="E88" s="11" t="s">
        <v>133</v>
      </c>
      <c r="F88" s="11" t="s">
        <v>14</v>
      </c>
      <c r="G88" s="44">
        <v>65.2</v>
      </c>
      <c r="H88" s="44">
        <v>65.2</v>
      </c>
      <c r="I88" s="76"/>
    </row>
    <row r="89" ht="15" customHeight="1" spans="1:9">
      <c r="A89" s="14"/>
      <c r="B89" s="14"/>
      <c r="C89" s="61"/>
      <c r="D89" s="50"/>
      <c r="E89" s="11" t="s">
        <v>134</v>
      </c>
      <c r="F89" s="11" t="s">
        <v>14</v>
      </c>
      <c r="G89" s="11">
        <v>65</v>
      </c>
      <c r="H89" s="11">
        <v>65</v>
      </c>
      <c r="I89" s="76"/>
    </row>
    <row r="90" ht="15" customHeight="1" spans="1:9">
      <c r="A90" s="14"/>
      <c r="B90" s="14"/>
      <c r="C90" s="61"/>
      <c r="D90" s="50"/>
      <c r="E90" s="11" t="s">
        <v>135</v>
      </c>
      <c r="F90" s="11" t="s">
        <v>14</v>
      </c>
      <c r="G90" s="44">
        <v>63.8</v>
      </c>
      <c r="H90" s="44">
        <v>63.8</v>
      </c>
      <c r="I90" s="76"/>
    </row>
    <row r="91" ht="15" customHeight="1" spans="1:9">
      <c r="A91" s="14"/>
      <c r="B91" s="14"/>
      <c r="C91" s="61"/>
      <c r="D91" s="50"/>
      <c r="E91" s="11" t="s">
        <v>136</v>
      </c>
      <c r="F91" s="11" t="s">
        <v>14</v>
      </c>
      <c r="G91" s="44">
        <v>62.8</v>
      </c>
      <c r="H91" s="44">
        <v>62.8</v>
      </c>
      <c r="I91" s="76"/>
    </row>
    <row r="92" ht="15" customHeight="1" spans="1:9">
      <c r="A92" s="14"/>
      <c r="B92" s="14"/>
      <c r="C92" s="61"/>
      <c r="D92" s="50"/>
      <c r="E92" s="11" t="s">
        <v>137</v>
      </c>
      <c r="F92" s="11" t="s">
        <v>14</v>
      </c>
      <c r="G92" s="44">
        <v>62.8</v>
      </c>
      <c r="H92" s="44">
        <v>62.8</v>
      </c>
      <c r="I92" s="76"/>
    </row>
    <row r="93" ht="15" customHeight="1" spans="1:9">
      <c r="A93" s="14"/>
      <c r="B93" s="14"/>
      <c r="C93" s="61"/>
      <c r="D93" s="50"/>
      <c r="E93" s="11" t="s">
        <v>138</v>
      </c>
      <c r="F93" s="11" t="s">
        <v>14</v>
      </c>
      <c r="G93" s="44">
        <v>61.6</v>
      </c>
      <c r="H93" s="44">
        <v>61.6</v>
      </c>
      <c r="I93" s="76"/>
    </row>
    <row r="94" ht="15" customHeight="1" spans="1:9">
      <c r="A94" s="14"/>
      <c r="B94" s="14"/>
      <c r="C94" s="61"/>
      <c r="D94" s="50"/>
      <c r="E94" s="11" t="s">
        <v>139</v>
      </c>
      <c r="F94" s="11" t="s">
        <v>14</v>
      </c>
      <c r="G94" s="44">
        <v>61</v>
      </c>
      <c r="H94" s="44">
        <v>61</v>
      </c>
      <c r="I94" s="76"/>
    </row>
    <row r="95" ht="15" customHeight="1" spans="1:9">
      <c r="A95" s="14"/>
      <c r="B95" s="14"/>
      <c r="C95" s="61"/>
      <c r="D95" s="50"/>
      <c r="E95" s="11" t="s">
        <v>140</v>
      </c>
      <c r="F95" s="11" t="s">
        <v>14</v>
      </c>
      <c r="G95" s="44">
        <v>60.8</v>
      </c>
      <c r="H95" s="44">
        <v>60.8</v>
      </c>
      <c r="I95" s="76"/>
    </row>
    <row r="96" ht="15" customHeight="1" spans="1:9">
      <c r="A96" s="14"/>
      <c r="B96" s="14"/>
      <c r="C96" s="61"/>
      <c r="D96" s="50"/>
      <c r="E96" s="11" t="s">
        <v>141</v>
      </c>
      <c r="F96" s="11" t="s">
        <v>14</v>
      </c>
      <c r="G96" s="44">
        <v>60.8</v>
      </c>
      <c r="H96" s="44">
        <v>60.8</v>
      </c>
      <c r="I96" s="76"/>
    </row>
    <row r="97" ht="15" customHeight="1" spans="1:9">
      <c r="A97" s="16"/>
      <c r="B97" s="16"/>
      <c r="C97" s="62"/>
      <c r="D97" s="54"/>
      <c r="E97" s="11" t="s">
        <v>142</v>
      </c>
      <c r="F97" s="11" t="s">
        <v>14</v>
      </c>
      <c r="G97" s="44">
        <v>60.2</v>
      </c>
      <c r="H97" s="44">
        <v>60.2</v>
      </c>
      <c r="I97" s="76"/>
    </row>
    <row r="98" ht="15" customHeight="1" spans="1:9">
      <c r="A98" s="63" t="s">
        <v>143</v>
      </c>
      <c r="B98" s="63" t="s">
        <v>144</v>
      </c>
      <c r="C98" s="29" t="s">
        <v>12</v>
      </c>
      <c r="D98" s="64">
        <v>1</v>
      </c>
      <c r="E98" s="65" t="s">
        <v>145</v>
      </c>
      <c r="F98" s="66">
        <v>84</v>
      </c>
      <c r="G98" s="66">
        <v>72.8</v>
      </c>
      <c r="H98" s="66">
        <v>78.4</v>
      </c>
      <c r="I98" s="77"/>
    </row>
    <row r="99" ht="15" customHeight="1" spans="1:9">
      <c r="A99" s="67"/>
      <c r="B99" s="67"/>
      <c r="C99" s="29" t="s">
        <v>46</v>
      </c>
      <c r="D99" s="64">
        <v>1</v>
      </c>
      <c r="E99" s="68" t="s">
        <v>146</v>
      </c>
      <c r="F99" s="66">
        <v>80</v>
      </c>
      <c r="G99" s="66">
        <v>81.2</v>
      </c>
      <c r="H99" s="66">
        <v>80.6</v>
      </c>
      <c r="I99" s="77"/>
    </row>
    <row r="100" ht="15" customHeight="1" spans="1:9">
      <c r="A100" s="69" t="s">
        <v>147</v>
      </c>
      <c r="B100" s="69" t="s">
        <v>148</v>
      </c>
      <c r="C100" s="29" t="s">
        <v>12</v>
      </c>
      <c r="D100" s="64">
        <v>1</v>
      </c>
      <c r="E100" s="70" t="s">
        <v>149</v>
      </c>
      <c r="F100" s="71">
        <v>71</v>
      </c>
      <c r="G100" s="71">
        <v>78.6</v>
      </c>
      <c r="H100" s="71">
        <v>74.8</v>
      </c>
      <c r="I100" s="77"/>
    </row>
    <row r="101" ht="15" customHeight="1" spans="1:9">
      <c r="A101" s="69" t="s">
        <v>150</v>
      </c>
      <c r="B101" s="69" t="s">
        <v>49</v>
      </c>
      <c r="C101" s="29" t="s">
        <v>12</v>
      </c>
      <c r="D101" s="64">
        <v>1</v>
      </c>
      <c r="E101" s="69" t="s">
        <v>151</v>
      </c>
      <c r="F101" s="72">
        <v>76</v>
      </c>
      <c r="G101" s="72">
        <v>72.8</v>
      </c>
      <c r="H101" s="73">
        <v>74.4</v>
      </c>
      <c r="I101" s="77"/>
    </row>
    <row r="102" ht="15" customHeight="1" spans="1:9">
      <c r="A102" s="69" t="s">
        <v>152</v>
      </c>
      <c r="B102" s="69" t="s">
        <v>153</v>
      </c>
      <c r="C102" s="29" t="s">
        <v>12</v>
      </c>
      <c r="D102" s="64">
        <v>1</v>
      </c>
      <c r="E102" s="28" t="s">
        <v>154</v>
      </c>
      <c r="F102" s="30">
        <v>80</v>
      </c>
      <c r="G102" s="30">
        <v>80.2</v>
      </c>
      <c r="H102" s="30">
        <f>(F102+G102)*0.5</f>
        <v>80.1</v>
      </c>
      <c r="I102" s="77"/>
    </row>
    <row r="103" ht="15" customHeight="1" spans="1:9">
      <c r="A103" s="74" t="s">
        <v>155</v>
      </c>
      <c r="B103" s="69" t="s">
        <v>156</v>
      </c>
      <c r="C103" s="29" t="s">
        <v>12</v>
      </c>
      <c r="D103" s="64">
        <v>1</v>
      </c>
      <c r="E103" s="75" t="s">
        <v>157</v>
      </c>
      <c r="F103" s="30">
        <v>54</v>
      </c>
      <c r="G103" s="30">
        <v>90</v>
      </c>
      <c r="H103" s="30">
        <f t="shared" ref="H103:H110" si="4">(F103+G103)/2</f>
        <v>72</v>
      </c>
      <c r="I103" s="77"/>
    </row>
    <row r="104" ht="15" customHeight="1" spans="1:9">
      <c r="A104" s="74"/>
      <c r="B104" s="19" t="s">
        <v>158</v>
      </c>
      <c r="C104" s="20" t="s">
        <v>46</v>
      </c>
      <c r="D104" s="21">
        <v>3</v>
      </c>
      <c r="E104" s="75" t="s">
        <v>159</v>
      </c>
      <c r="F104" s="30">
        <v>71</v>
      </c>
      <c r="G104" s="30">
        <v>89</v>
      </c>
      <c r="H104" s="30">
        <f t="shared" si="4"/>
        <v>80</v>
      </c>
      <c r="I104" s="76"/>
    </row>
    <row r="105" ht="15" customHeight="1" spans="1:9">
      <c r="A105" s="74"/>
      <c r="B105" s="41"/>
      <c r="C105" s="42"/>
      <c r="D105" s="43"/>
      <c r="E105" s="75" t="s">
        <v>160</v>
      </c>
      <c r="F105" s="30">
        <v>73</v>
      </c>
      <c r="G105" s="30">
        <v>80</v>
      </c>
      <c r="H105" s="30">
        <f t="shared" si="4"/>
        <v>76.5</v>
      </c>
      <c r="I105" s="76"/>
    </row>
    <row r="106" ht="15" customHeight="1" spans="1:9">
      <c r="A106" s="74"/>
      <c r="B106" s="25"/>
      <c r="C106" s="26"/>
      <c r="D106" s="27"/>
      <c r="E106" s="75" t="s">
        <v>161</v>
      </c>
      <c r="F106" s="30">
        <v>70</v>
      </c>
      <c r="G106" s="30">
        <v>83</v>
      </c>
      <c r="H106" s="30">
        <f t="shared" si="4"/>
        <v>76.5</v>
      </c>
      <c r="I106" s="76"/>
    </row>
    <row r="107" ht="15" customHeight="1" spans="1:9">
      <c r="A107" s="74"/>
      <c r="B107" s="19" t="s">
        <v>162</v>
      </c>
      <c r="C107" s="20" t="s">
        <v>50</v>
      </c>
      <c r="D107" s="21">
        <v>3</v>
      </c>
      <c r="E107" s="75" t="s">
        <v>163</v>
      </c>
      <c r="F107" s="30">
        <v>71</v>
      </c>
      <c r="G107" s="30">
        <v>94</v>
      </c>
      <c r="H107" s="30">
        <f t="shared" si="4"/>
        <v>82.5</v>
      </c>
      <c r="I107" s="76"/>
    </row>
    <row r="108" ht="15" customHeight="1" spans="1:9">
      <c r="A108" s="74"/>
      <c r="B108" s="41"/>
      <c r="C108" s="42"/>
      <c r="D108" s="43"/>
      <c r="E108" s="75" t="s">
        <v>164</v>
      </c>
      <c r="F108" s="30">
        <v>70</v>
      </c>
      <c r="G108" s="30">
        <v>91</v>
      </c>
      <c r="H108" s="30">
        <f t="shared" si="4"/>
        <v>80.5</v>
      </c>
      <c r="I108" s="76"/>
    </row>
    <row r="109" ht="15" customHeight="1" spans="1:9">
      <c r="A109" s="74"/>
      <c r="B109" s="25"/>
      <c r="C109" s="26"/>
      <c r="D109" s="27"/>
      <c r="E109" s="75" t="s">
        <v>165</v>
      </c>
      <c r="F109" s="30">
        <v>70</v>
      </c>
      <c r="G109" s="30">
        <v>91</v>
      </c>
      <c r="H109" s="30">
        <f t="shared" si="4"/>
        <v>80.5</v>
      </c>
      <c r="I109" s="76"/>
    </row>
    <row r="110" ht="15" customHeight="1" spans="1:9">
      <c r="A110" s="74"/>
      <c r="B110" s="28" t="s">
        <v>166</v>
      </c>
      <c r="C110" s="29" t="s">
        <v>53</v>
      </c>
      <c r="D110" s="30">
        <v>1</v>
      </c>
      <c r="E110" s="75" t="s">
        <v>167</v>
      </c>
      <c r="F110" s="30">
        <v>64</v>
      </c>
      <c r="G110" s="30">
        <v>71</v>
      </c>
      <c r="H110" s="30">
        <f t="shared" si="4"/>
        <v>67.5</v>
      </c>
      <c r="I110" s="76"/>
    </row>
  </sheetData>
  <sortState ref="E84:I97">
    <sortCondition ref="H84:H97" descending="1"/>
  </sortState>
  <mergeCells count="72">
    <mergeCell ref="A1:I1"/>
    <mergeCell ref="A3:A14"/>
    <mergeCell ref="A15:A16"/>
    <mergeCell ref="A17:A24"/>
    <mergeCell ref="A25:A29"/>
    <mergeCell ref="A30:A59"/>
    <mergeCell ref="A60:A62"/>
    <mergeCell ref="A63:A69"/>
    <mergeCell ref="A70:A79"/>
    <mergeCell ref="A80:A81"/>
    <mergeCell ref="A82:A83"/>
    <mergeCell ref="A84:A97"/>
    <mergeCell ref="A98:A99"/>
    <mergeCell ref="A103:A110"/>
    <mergeCell ref="B3:B14"/>
    <mergeCell ref="B15:B16"/>
    <mergeCell ref="B17:B18"/>
    <mergeCell ref="B19:B20"/>
    <mergeCell ref="B21:B22"/>
    <mergeCell ref="B25:B29"/>
    <mergeCell ref="B30:B54"/>
    <mergeCell ref="B55:B57"/>
    <mergeCell ref="B58:B59"/>
    <mergeCell ref="B60:B62"/>
    <mergeCell ref="B63:B66"/>
    <mergeCell ref="B67:B69"/>
    <mergeCell ref="B70:B74"/>
    <mergeCell ref="B75:B79"/>
    <mergeCell ref="B80:B81"/>
    <mergeCell ref="B82:B83"/>
    <mergeCell ref="B84:B97"/>
    <mergeCell ref="B98:B99"/>
    <mergeCell ref="B104:B106"/>
    <mergeCell ref="B107:B109"/>
    <mergeCell ref="C3:C14"/>
    <mergeCell ref="C15:C16"/>
    <mergeCell ref="C17:C18"/>
    <mergeCell ref="C19:C20"/>
    <mergeCell ref="C21:C22"/>
    <mergeCell ref="C25:C29"/>
    <mergeCell ref="C30:C54"/>
    <mergeCell ref="C55:C57"/>
    <mergeCell ref="C58:C59"/>
    <mergeCell ref="C60:C62"/>
    <mergeCell ref="C63:C66"/>
    <mergeCell ref="C67:C69"/>
    <mergeCell ref="C70:C74"/>
    <mergeCell ref="C75:C79"/>
    <mergeCell ref="C80:C81"/>
    <mergeCell ref="C82:C83"/>
    <mergeCell ref="C84:C97"/>
    <mergeCell ref="C104:C106"/>
    <mergeCell ref="C107:C109"/>
    <mergeCell ref="D3:D14"/>
    <mergeCell ref="D15:D16"/>
    <mergeCell ref="D17:D18"/>
    <mergeCell ref="D19:D20"/>
    <mergeCell ref="D21:D22"/>
    <mergeCell ref="D25:D29"/>
    <mergeCell ref="D30:D54"/>
    <mergeCell ref="D55:D57"/>
    <mergeCell ref="D58:D59"/>
    <mergeCell ref="D60:D62"/>
    <mergeCell ref="D63:D66"/>
    <mergeCell ref="D67:D69"/>
    <mergeCell ref="D70:D74"/>
    <mergeCell ref="D75:D79"/>
    <mergeCell ref="D80:D81"/>
    <mergeCell ref="D82:D83"/>
    <mergeCell ref="D84:D97"/>
    <mergeCell ref="D104:D106"/>
    <mergeCell ref="D107:D109"/>
  </mergeCells>
  <pageMargins left="1.19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大天使安琪儿</dc:creator>
  <cp:lastModifiedBy>TaojingОo★の~</cp:lastModifiedBy>
  <dcterms:created xsi:type="dcterms:W3CDTF">2022-06-28T01:41:00Z</dcterms:created>
  <cp:lastPrinted>2022-11-08T01:29:00Z</cp:lastPrinted>
  <dcterms:modified xsi:type="dcterms:W3CDTF">2024-01-05T00:53:33Z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16C7F4D5DE164E308F6AEFA148E1C699_13</vt:lpwstr>
  </property>
  <property fmtid="{D5CDD505-2E9C-101B-9397-08002B2CF9AE}" pid="3" name="KSOProductBuildVer">
    <vt:lpwstr>2052-12.1.0.16120</vt:lpwstr>
  </property>
</Properties>
</file>