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tabRatio="663"/>
  </bookViews>
  <sheets>
    <sheet name="溧城街道" sheetId="3" r:id="rId1"/>
    <sheet name="昆仑街道" sheetId="7" r:id="rId2"/>
    <sheet name="古县街道" sheetId="6" r:id="rId3"/>
    <sheet name="天目湖镇" sheetId="5" r:id="rId4"/>
    <sheet name="埭头镇" sheetId="2" r:id="rId5"/>
    <sheet name="上黄镇" sheetId="1" r:id="rId6"/>
    <sheet name="戴埠镇" sheetId="8" r:id="rId7"/>
    <sheet name="别桥镇" sheetId="9" r:id="rId8"/>
    <sheet name="竹箦镇" sheetId="10" r:id="rId9"/>
    <sheet name="上兴镇" sheetId="4" r:id="rId10"/>
    <sheet name="南渡镇" sheetId="11" r:id="rId11"/>
    <sheet name="社渚镇" sheetId="12" r:id="rId12"/>
  </sheets>
  <calcPr calcId="124519"/>
</workbook>
</file>

<file path=xl/calcChain.xml><?xml version="1.0" encoding="utf-8"?>
<calcChain xmlns="http://schemas.openxmlformats.org/spreadsheetml/2006/main">
  <c r="D5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"/>
  <c r="C41"/>
  <c r="D41" s="1"/>
  <c r="I145" i="9"/>
  <c r="G145"/>
  <c r="E145"/>
  <c r="C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81"/>
  <c r="D80"/>
  <c r="D79"/>
  <c r="D78"/>
  <c r="D77"/>
  <c r="D76"/>
  <c r="D75"/>
  <c r="D74"/>
  <c r="D73"/>
  <c r="D72"/>
  <c r="D71"/>
  <c r="D70"/>
  <c r="D69"/>
  <c r="D68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0"/>
  <c r="D29"/>
  <c r="D9"/>
  <c r="D8"/>
  <c r="D7"/>
  <c r="D6"/>
  <c r="D5"/>
  <c r="D4"/>
  <c r="D145" l="1"/>
  <c r="C21" i="8"/>
  <c r="D20"/>
  <c r="D19"/>
  <c r="D18"/>
  <c r="D17"/>
  <c r="D16"/>
  <c r="D15"/>
  <c r="D14"/>
  <c r="D13"/>
  <c r="D12"/>
  <c r="D11"/>
  <c r="D10"/>
  <c r="D9"/>
  <c r="D8"/>
  <c r="D7"/>
  <c r="D6"/>
  <c r="D5"/>
  <c r="D4"/>
  <c r="D21" l="1"/>
  <c r="C36" i="10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3" i="6"/>
  <c r="C23"/>
  <c r="C55" i="1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55" s="1"/>
  <c r="D52" i="5"/>
  <c r="C52"/>
  <c r="D5" i="4"/>
  <c r="D6"/>
  <c r="D7"/>
  <c r="D8"/>
  <c r="D9"/>
  <c r="D10"/>
  <c r="D11"/>
  <c r="D12"/>
  <c r="D13"/>
  <c r="D14"/>
  <c r="D15"/>
  <c r="D16"/>
  <c r="D17"/>
  <c r="D18"/>
  <c r="D19"/>
  <c r="D4"/>
  <c r="C19"/>
  <c r="D36" i="10" l="1"/>
</calcChain>
</file>

<file path=xl/sharedStrings.xml><?xml version="1.0" encoding="utf-8"?>
<sst xmlns="http://schemas.openxmlformats.org/spreadsheetml/2006/main" count="975" uniqueCount="671">
  <si>
    <t>2021年中央农业生产和水利救灾资金补贴汇总表</t>
  </si>
  <si>
    <t>上黄镇（盖章）：</t>
  </si>
  <si>
    <t>序号</t>
  </si>
  <si>
    <t>申报主体</t>
  </si>
  <si>
    <t>补助面积（亩）</t>
  </si>
  <si>
    <t>补助金额（元）</t>
  </si>
  <si>
    <t>种植地块</t>
  </si>
  <si>
    <t>备注</t>
  </si>
  <si>
    <t>溧阳市志朝特种农机专业合作社</t>
  </si>
  <si>
    <t>上黄村</t>
  </si>
  <si>
    <t>李君</t>
  </si>
  <si>
    <t>坡圩村</t>
  </si>
  <si>
    <t>金阳锁</t>
  </si>
  <si>
    <t>合计</t>
  </si>
  <si>
    <r>
      <t>埭头镇农村工作局</t>
    </r>
    <r>
      <rPr>
        <sz val="14"/>
        <color theme="1"/>
        <rFont val="仿宋"/>
        <family val="3"/>
        <charset val="134"/>
      </rPr>
      <t>（盖章）：</t>
    </r>
  </si>
  <si>
    <t>王助峰</t>
  </si>
  <si>
    <t>埭头村委陈家基村</t>
  </si>
  <si>
    <t>孙世文</t>
  </si>
  <si>
    <t>埭头村委蒋家村</t>
  </si>
  <si>
    <t>陈秀闩</t>
  </si>
  <si>
    <t>埭西村委周庄村</t>
  </si>
  <si>
    <t>胡福强</t>
  </si>
  <si>
    <t>后六村委胡家村</t>
  </si>
  <si>
    <t>陈维江</t>
  </si>
  <si>
    <t>后六村委罗家湾村</t>
  </si>
  <si>
    <t>万家富</t>
  </si>
  <si>
    <t>后六村委浩南圩村</t>
  </si>
  <si>
    <t>胡建峰</t>
  </si>
  <si>
    <t>后六村委黄芦圩村</t>
  </si>
  <si>
    <t>杨勇</t>
  </si>
  <si>
    <t>方健圩</t>
  </si>
  <si>
    <t>前六村委阚家村</t>
  </si>
  <si>
    <t>50+35</t>
  </si>
  <si>
    <t>前六村委庙前圩村</t>
  </si>
  <si>
    <t>杨诚</t>
  </si>
  <si>
    <t>前六村委杨卜浪桥村</t>
  </si>
  <si>
    <t>程勇</t>
  </si>
  <si>
    <t>邹家村委邹家村</t>
  </si>
  <si>
    <t>黄玉平</t>
  </si>
  <si>
    <t>余家坝村委黄牛圩村</t>
  </si>
  <si>
    <t>吴继兵</t>
  </si>
  <si>
    <t>余家坝村委龙荡村</t>
  </si>
  <si>
    <t>朱仁宗</t>
  </si>
  <si>
    <t>余家坝村委大洋东村</t>
  </si>
  <si>
    <t>胡顺保</t>
  </si>
  <si>
    <t>余家坝村委山前组 
邹家村委狄家桥村</t>
  </si>
  <si>
    <t>阮先宏</t>
  </si>
  <si>
    <t>南埝村委南埝村</t>
  </si>
  <si>
    <t>戴旭峰</t>
  </si>
  <si>
    <t>张能清　</t>
  </si>
  <si>
    <t>许云峰　</t>
  </si>
  <si>
    <t>汤宏才　</t>
  </si>
  <si>
    <t>汪宣明　</t>
  </si>
  <si>
    <t>丁云青　</t>
  </si>
  <si>
    <t>黄玉平　</t>
  </si>
  <si>
    <t>江苏订智农业产业发展有限公司　</t>
  </si>
  <si>
    <t>王海智</t>
  </si>
  <si>
    <t>江海龙</t>
  </si>
  <si>
    <t>罗根凤</t>
  </si>
  <si>
    <t>林海金</t>
  </si>
  <si>
    <t>余国平</t>
  </si>
  <si>
    <t>李志革</t>
  </si>
  <si>
    <t>佘国民</t>
  </si>
  <si>
    <t>张红军</t>
  </si>
  <si>
    <t>王鑫</t>
  </si>
  <si>
    <t>曹桂兰</t>
  </si>
  <si>
    <t>罗子攀</t>
  </si>
  <si>
    <t>徐来富</t>
  </si>
  <si>
    <t>李来喜</t>
  </si>
  <si>
    <t>芮和青</t>
  </si>
  <si>
    <t>徐光新</t>
  </si>
  <si>
    <t>蒲村</t>
  </si>
  <si>
    <t>练庄</t>
  </si>
  <si>
    <t>陶村</t>
  </si>
  <si>
    <t>东塘</t>
  </si>
  <si>
    <t>赵沛、龙峰</t>
  </si>
  <si>
    <t>吐祥</t>
  </si>
  <si>
    <t>龙峰</t>
  </si>
  <si>
    <t>毛家</t>
  </si>
  <si>
    <t>2021年中央农业生产和水利救灾资金补贴汇总表</t>
    <phoneticPr fontId="6" type="noConversion"/>
  </si>
  <si>
    <r>
      <rPr>
        <sz val="14"/>
        <rFont val="仿宋"/>
        <family val="3"/>
        <charset val="134"/>
      </rPr>
      <t>天目湖镇（街道）</t>
    </r>
    <r>
      <rPr>
        <sz val="14"/>
        <color theme="1"/>
        <rFont val="仿宋"/>
        <family val="3"/>
        <charset val="134"/>
      </rPr>
      <t>（盖章）：</t>
    </r>
    <phoneticPr fontId="6" type="noConversion"/>
  </si>
  <si>
    <t>申报主体</t>
    <phoneticPr fontId="6" type="noConversion"/>
  </si>
  <si>
    <t>杨国园</t>
  </si>
  <si>
    <t>天目湖村</t>
    <phoneticPr fontId="6" type="noConversion"/>
  </si>
  <si>
    <t>叶小贵</t>
  </si>
  <si>
    <t>王菊伢</t>
  </si>
  <si>
    <t>杨玉平</t>
  </si>
  <si>
    <t>李发平</t>
  </si>
  <si>
    <t>曾宪刚</t>
  </si>
  <si>
    <t>黄仁良</t>
  </si>
  <si>
    <t>黄太宝</t>
  </si>
  <si>
    <t>叶合平</t>
  </si>
  <si>
    <t>狄东伟</t>
  </si>
  <si>
    <t>狄勤庚</t>
  </si>
  <si>
    <t>薛正平</t>
  </si>
  <si>
    <t>观山村</t>
    <phoneticPr fontId="6" type="noConversion"/>
  </si>
  <si>
    <t>薛爱平</t>
  </si>
  <si>
    <t>吴晓华</t>
  </si>
  <si>
    <t>汪腊妹</t>
  </si>
  <si>
    <t>姜达德</t>
  </si>
  <si>
    <t>汤长庆</t>
  </si>
  <si>
    <t>姜国新</t>
  </si>
  <si>
    <t>汤朝良</t>
  </si>
  <si>
    <t>蒋华忠</t>
  </si>
  <si>
    <t>汤定法</t>
  </si>
  <si>
    <t>蒋  波</t>
    <phoneticPr fontId="6" type="noConversion"/>
  </si>
  <si>
    <t>田家山村</t>
    <phoneticPr fontId="6" type="noConversion"/>
  </si>
  <si>
    <t>郑良生</t>
    <phoneticPr fontId="6" type="noConversion"/>
  </si>
  <si>
    <t>鲍国荣</t>
    <phoneticPr fontId="6" type="noConversion"/>
  </si>
  <si>
    <t>王建平</t>
    <phoneticPr fontId="6" type="noConversion"/>
  </si>
  <si>
    <t>刘保才</t>
    <phoneticPr fontId="6" type="noConversion"/>
  </si>
  <si>
    <t>庄洪彬</t>
  </si>
  <si>
    <t>张傲齐</t>
  </si>
  <si>
    <t>彭玉平</t>
  </si>
  <si>
    <t>张林仙</t>
  </si>
  <si>
    <t>庄顺保</t>
  </si>
  <si>
    <t>任长生</t>
  </si>
  <si>
    <t>谈晓龙</t>
  </si>
  <si>
    <t>庄夕生</t>
  </si>
  <si>
    <t>王海金</t>
  </si>
  <si>
    <t>庄建平</t>
  </si>
  <si>
    <t>王玉球</t>
  </si>
  <si>
    <t>夏德福</t>
  </si>
  <si>
    <t>王小生</t>
  </si>
  <si>
    <t>潘云东</t>
  </si>
  <si>
    <t>庄正荣</t>
  </si>
  <si>
    <t>潘志成</t>
  </si>
  <si>
    <t>郭留保</t>
  </si>
  <si>
    <t>戴祖庆</t>
  </si>
  <si>
    <t>汤海林</t>
  </si>
  <si>
    <t>钟小斌</t>
  </si>
  <si>
    <t>陈夕川</t>
  </si>
  <si>
    <t>补助金额（元）</t>
    <phoneticPr fontId="6" type="noConversion"/>
  </si>
  <si>
    <t>溧城街道农村工作局（盖章）：</t>
  </si>
  <si>
    <t>方建国
（王用国）</t>
    <phoneticPr fontId="3" type="noConversion"/>
  </si>
  <si>
    <r>
      <t>溧阳经济开发区农村工作局</t>
    </r>
    <r>
      <rPr>
        <sz val="14"/>
        <color theme="1"/>
        <rFont val="仿宋"/>
        <family val="3"/>
        <charset val="134"/>
      </rPr>
      <t>（盖章）</t>
    </r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</si>
  <si>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</si>
  <si>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</si>
  <si>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</si>
  <si>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</si>
  <si>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</si>
  <si>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</si>
  <si>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</si>
  <si>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</si>
  <si>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王  军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</si>
  <si>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</si>
  <si>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</si>
  <si>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</si>
  <si>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</si>
  <si>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</si>
  <si>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</si>
  <si>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</si>
  <si>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</si>
  <si>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天目湖村</t>
    <phoneticPr fontId="6" type="noConversion"/>
  </si>
  <si>
    <t>合  计</t>
    <phoneticPr fontId="6" type="noConversion"/>
  </si>
  <si>
    <t>水产</t>
    <phoneticPr fontId="6" type="noConversion"/>
  </si>
  <si>
    <t>倪庄村</t>
    <phoneticPr fontId="6" type="noConversion"/>
  </si>
  <si>
    <t>歌岐村</t>
    <phoneticPr fontId="6" type="noConversion"/>
  </si>
  <si>
    <t>马垫村</t>
    <phoneticPr fontId="6" type="noConversion"/>
  </si>
  <si>
    <t>八字桥村</t>
    <phoneticPr fontId="6" type="noConversion"/>
  </si>
  <si>
    <t>社渚镇（盖章）：</t>
  </si>
  <si>
    <t>赵忠心</t>
  </si>
  <si>
    <t>杜守福</t>
  </si>
  <si>
    <t>刘圩</t>
  </si>
  <si>
    <t>陈思清</t>
  </si>
  <si>
    <t>滨溪</t>
  </si>
  <si>
    <t>周世堂</t>
  </si>
  <si>
    <t>巷埂</t>
  </si>
  <si>
    <t>赵德强</t>
  </si>
  <si>
    <t>徐真喜</t>
  </si>
  <si>
    <t>余建军</t>
  </si>
  <si>
    <t>金家组</t>
  </si>
  <si>
    <t>虞雪峰</t>
  </si>
  <si>
    <t>下东组</t>
  </si>
  <si>
    <t>虞友富</t>
  </si>
  <si>
    <t>下南组</t>
  </si>
  <si>
    <t>黄咬凤</t>
  </si>
  <si>
    <t>虞炳华</t>
  </si>
  <si>
    <t>刘银美</t>
  </si>
  <si>
    <t>下西</t>
  </si>
  <si>
    <t>何生意</t>
  </si>
  <si>
    <t>虞凌云</t>
  </si>
  <si>
    <t>孔西组</t>
  </si>
  <si>
    <t>黄军荣</t>
  </si>
  <si>
    <t>中心组</t>
  </si>
  <si>
    <t>张红庚</t>
  </si>
  <si>
    <t>西圩组</t>
  </si>
  <si>
    <t>周道胜</t>
  </si>
  <si>
    <t>上荡山组</t>
  </si>
  <si>
    <t>虞辛夫</t>
  </si>
  <si>
    <t>江秀珍</t>
  </si>
  <si>
    <t>乘马圩</t>
  </si>
  <si>
    <t>熊在亮</t>
  </si>
  <si>
    <t>周城</t>
  </si>
  <si>
    <t>夏化成</t>
  </si>
  <si>
    <t>北庄村</t>
  </si>
  <si>
    <t>王洪木</t>
  </si>
  <si>
    <t>王家村</t>
  </si>
  <si>
    <t>韦荣新</t>
  </si>
  <si>
    <t>东升村塘滩</t>
  </si>
  <si>
    <t>赵腊富</t>
  </si>
  <si>
    <t>杨圩村</t>
  </si>
  <si>
    <t>熊宣阳</t>
  </si>
  <si>
    <t>杨树沟村</t>
  </si>
  <si>
    <t>熊国平</t>
  </si>
  <si>
    <t>许国清</t>
  </si>
  <si>
    <t>新农村</t>
  </si>
  <si>
    <t>孟绍华</t>
  </si>
  <si>
    <t>许来富</t>
  </si>
  <si>
    <t>丁建新</t>
  </si>
  <si>
    <t>湾岭</t>
  </si>
  <si>
    <t>吴富荣</t>
  </si>
  <si>
    <t>王卫国</t>
  </si>
  <si>
    <t>丘里</t>
  </si>
  <si>
    <t>王有国</t>
  </si>
  <si>
    <t>章发文</t>
  </si>
  <si>
    <t>大松树</t>
  </si>
  <si>
    <t>章发有</t>
  </si>
  <si>
    <t>李东生</t>
  </si>
  <si>
    <t>东北店</t>
  </si>
  <si>
    <t>徐洪林</t>
  </si>
  <si>
    <t>横村</t>
  </si>
  <si>
    <t>刘飞</t>
  </si>
  <si>
    <t>山下</t>
  </si>
  <si>
    <t>沈荣平</t>
  </si>
  <si>
    <t>王春华</t>
  </si>
  <si>
    <t>段先明</t>
  </si>
  <si>
    <t>段先辉</t>
  </si>
  <si>
    <t>段先忠</t>
  </si>
  <si>
    <t>朱家墩</t>
  </si>
  <si>
    <t>段光明</t>
  </si>
  <si>
    <t>葛红根</t>
  </si>
  <si>
    <t>大田</t>
  </si>
  <si>
    <t>张成有</t>
  </si>
  <si>
    <t>刘小龙</t>
  </si>
  <si>
    <t>乔家边</t>
  </si>
  <si>
    <t>张益林</t>
  </si>
  <si>
    <t>宋村</t>
  </si>
  <si>
    <t>韦培华</t>
  </si>
  <si>
    <t>九组</t>
  </si>
  <si>
    <t>韦宇</t>
  </si>
  <si>
    <t>十一组</t>
  </si>
  <si>
    <t>赵有金</t>
  </si>
  <si>
    <t>帐墓</t>
  </si>
  <si>
    <t xml:space="preserve">合计 </t>
  </si>
  <si>
    <t>大田
翔鹏圩</t>
    <phoneticPr fontId="6" type="noConversion"/>
  </si>
  <si>
    <t>下西
滨溪</t>
    <phoneticPr fontId="6" type="noConversion"/>
  </si>
  <si>
    <t>木岗组
何家组</t>
    <phoneticPr fontId="6" type="noConversion"/>
  </si>
  <si>
    <t>姚巷村委
陈家组</t>
    <phoneticPr fontId="6" type="noConversion"/>
  </si>
  <si>
    <t>宋村村
詹家组</t>
    <phoneticPr fontId="6" type="noConversion"/>
  </si>
  <si>
    <t>青虾</t>
    <phoneticPr fontId="6" type="noConversion"/>
  </si>
  <si>
    <t>古县街道农村工作局（盖章）：</t>
  </si>
  <si>
    <t>茶亭村</t>
  </si>
  <si>
    <t>古县村</t>
  </si>
  <si>
    <t>张建平</t>
  </si>
  <si>
    <t>戴学琴</t>
  </si>
  <si>
    <t>新联村</t>
  </si>
  <si>
    <t>周国建</t>
  </si>
  <si>
    <t>杨福明</t>
  </si>
  <si>
    <t>吴敏</t>
  </si>
  <si>
    <t>百家塘村</t>
  </si>
  <si>
    <t>吴伯林</t>
  </si>
  <si>
    <t>汤泉昌</t>
  </si>
  <si>
    <t>陈子华</t>
  </si>
  <si>
    <t>陶学良</t>
  </si>
  <si>
    <t>新桥村</t>
  </si>
  <si>
    <t>王文军</t>
  </si>
  <si>
    <t>陶德薪</t>
  </si>
  <si>
    <t>吴建平</t>
  </si>
  <si>
    <t>薛国先</t>
  </si>
  <si>
    <t>陶福平</t>
  </si>
  <si>
    <t>张瑞明</t>
  </si>
  <si>
    <t>黄建民</t>
  </si>
  <si>
    <t>竹箦镇（盖章）：</t>
  </si>
  <si>
    <t>陈恩富</t>
  </si>
  <si>
    <t>水西、西芮</t>
  </si>
  <si>
    <t>陈建成</t>
  </si>
  <si>
    <t>王渚</t>
  </si>
  <si>
    <t>陈志华</t>
  </si>
  <si>
    <t>陶庄</t>
  </si>
  <si>
    <t>成正明</t>
  </si>
  <si>
    <t>成正友</t>
  </si>
  <si>
    <t>西芮、王渚</t>
  </si>
  <si>
    <t>仇国强</t>
  </si>
  <si>
    <t>陆笪</t>
  </si>
  <si>
    <t>郭修生</t>
  </si>
  <si>
    <t>胡忠国</t>
  </si>
  <si>
    <t>前村</t>
  </si>
  <si>
    <t>胡忠杰</t>
  </si>
  <si>
    <t>洙汤</t>
  </si>
  <si>
    <t>黄大宏</t>
  </si>
  <si>
    <t>黄金华</t>
  </si>
  <si>
    <t>黄永水</t>
  </si>
  <si>
    <t>前马、西芮</t>
  </si>
  <si>
    <t>江海清</t>
  </si>
  <si>
    <t>前马</t>
  </si>
  <si>
    <t>景彩龙</t>
  </si>
  <si>
    <t>乐新华</t>
  </si>
  <si>
    <t>李剑宏</t>
  </si>
  <si>
    <t>李庆宏</t>
  </si>
  <si>
    <t>前马、水西</t>
  </si>
  <si>
    <t>廖家宝</t>
  </si>
  <si>
    <t>卢洪斌</t>
  </si>
  <si>
    <t>中梅</t>
  </si>
  <si>
    <t>陆建新</t>
  </si>
  <si>
    <t>长岗、王渚</t>
  </si>
  <si>
    <t>聂军旗</t>
  </si>
  <si>
    <t>陶庄、下宅</t>
  </si>
  <si>
    <t>皮之平</t>
  </si>
  <si>
    <t>北村、洙汤</t>
  </si>
  <si>
    <t>王建胜</t>
  </si>
  <si>
    <t>王妹芳</t>
  </si>
  <si>
    <t>王锁荣</t>
  </si>
  <si>
    <t>前村、姜下</t>
  </si>
  <si>
    <t>王正华</t>
  </si>
  <si>
    <t>王渚村</t>
  </si>
  <si>
    <t>魏发云</t>
  </si>
  <si>
    <t>陆笪、下宅</t>
  </si>
  <si>
    <t>张瑞金</t>
  </si>
  <si>
    <t>张瑞勋</t>
  </si>
  <si>
    <t>张志敏</t>
  </si>
  <si>
    <t>前村村</t>
  </si>
  <si>
    <t>朱国钱</t>
  </si>
  <si>
    <t>朱小五</t>
  </si>
  <si>
    <t>陶庄、下宅
陆笪</t>
    <phoneticPr fontId="6" type="noConversion"/>
  </si>
  <si>
    <t>陆笪、竹箦
姜下</t>
    <phoneticPr fontId="6" type="noConversion"/>
  </si>
  <si>
    <t>北村、竹箦
姜下</t>
    <phoneticPr fontId="6" type="noConversion"/>
  </si>
  <si>
    <t>北村、长岗
中梅</t>
    <phoneticPr fontId="6" type="noConversion"/>
  </si>
  <si>
    <t>北村、长岗
姜下</t>
    <phoneticPr fontId="6" type="noConversion"/>
  </si>
  <si>
    <t>北村、西芮
王渚</t>
    <phoneticPr fontId="6" type="noConversion"/>
  </si>
  <si>
    <t>2021年中央农业生产和水利救灾资金补贴汇总表</t>
    <phoneticPr fontId="18" type="noConversion"/>
  </si>
  <si>
    <t>申报主体</t>
    <phoneticPr fontId="18" type="noConversion"/>
  </si>
  <si>
    <t>蒋仕国</t>
    <phoneticPr fontId="20" type="noConversion"/>
  </si>
  <si>
    <t>郑墅村</t>
    <phoneticPr fontId="20" type="noConversion"/>
  </si>
  <si>
    <t>何立成</t>
    <phoneticPr fontId="20" type="noConversion"/>
  </si>
  <si>
    <t>方润宽</t>
    <phoneticPr fontId="20" type="noConversion"/>
  </si>
  <si>
    <t>沈继春</t>
    <phoneticPr fontId="20" type="noConversion"/>
  </si>
  <si>
    <t xml:space="preserve"> 张明龙</t>
    <phoneticPr fontId="20" type="noConversion"/>
  </si>
  <si>
    <t>吴新平</t>
    <phoneticPr fontId="20" type="noConversion"/>
  </si>
  <si>
    <t>谢尔旗</t>
    <phoneticPr fontId="20" type="noConversion"/>
  </si>
  <si>
    <t>红武村</t>
    <phoneticPr fontId="20" type="noConversion"/>
  </si>
  <si>
    <t>郑洪兴</t>
    <phoneticPr fontId="20" type="noConversion"/>
  </si>
  <si>
    <t>黄成</t>
    <phoneticPr fontId="20" type="noConversion"/>
  </si>
  <si>
    <t>张明龙</t>
    <phoneticPr fontId="20" type="noConversion"/>
  </si>
  <si>
    <t>高国胜</t>
    <phoneticPr fontId="20" type="noConversion"/>
  </si>
  <si>
    <t>丁云喜</t>
    <phoneticPr fontId="20" type="noConversion"/>
  </si>
  <si>
    <t>刘阿明</t>
    <phoneticPr fontId="20" type="noConversion"/>
  </si>
  <si>
    <t>戴北村</t>
    <phoneticPr fontId="20" type="noConversion"/>
  </si>
  <si>
    <t>吴建平</t>
    <phoneticPr fontId="20" type="noConversion"/>
  </si>
  <si>
    <t>陆进龙</t>
    <phoneticPr fontId="20" type="noConversion"/>
  </si>
  <si>
    <t>王文军</t>
    <phoneticPr fontId="20" type="noConversion"/>
  </si>
  <si>
    <t>芮红新</t>
    <phoneticPr fontId="20" type="noConversion"/>
  </si>
  <si>
    <t>山口村</t>
    <phoneticPr fontId="20" type="noConversion"/>
  </si>
  <si>
    <t>2021年中央农业生产和水利救灾资金补贴汇总表</t>
    <phoneticPr fontId="3" type="noConversion"/>
  </si>
  <si>
    <t>别桥镇（盖章）：</t>
    <phoneticPr fontId="3" type="noConversion"/>
  </si>
  <si>
    <t>申报主体</t>
    <phoneticPr fontId="3" type="noConversion"/>
  </si>
  <si>
    <t>种植地块1</t>
    <phoneticPr fontId="3" type="noConversion"/>
  </si>
  <si>
    <t>种植地块2</t>
    <phoneticPr fontId="3" type="noConversion"/>
  </si>
  <si>
    <t>种植地块3</t>
    <phoneticPr fontId="3" type="noConversion"/>
  </si>
  <si>
    <t>备注</t>
    <phoneticPr fontId="3" type="noConversion"/>
  </si>
  <si>
    <t>马双林</t>
    <phoneticPr fontId="21" type="noConversion"/>
  </si>
  <si>
    <t>镇东</t>
    <phoneticPr fontId="3" type="noConversion"/>
  </si>
  <si>
    <t>合星</t>
    <phoneticPr fontId="3" type="noConversion"/>
  </si>
  <si>
    <t>徐长春</t>
    <phoneticPr fontId="21" type="noConversion"/>
  </si>
  <si>
    <t>镇东</t>
  </si>
  <si>
    <t>蔡启华</t>
    <phoneticPr fontId="21" type="noConversion"/>
  </si>
  <si>
    <t>马家</t>
    <phoneticPr fontId="3" type="noConversion"/>
  </si>
  <si>
    <t>叶爱民</t>
    <phoneticPr fontId="21" type="noConversion"/>
  </si>
  <si>
    <t>李光彬</t>
    <phoneticPr fontId="21" type="noConversion"/>
  </si>
  <si>
    <t>西庄</t>
    <phoneticPr fontId="3" type="noConversion"/>
  </si>
  <si>
    <t>万敬</t>
    <phoneticPr fontId="21" type="noConversion"/>
  </si>
  <si>
    <t>石锡生</t>
  </si>
  <si>
    <t>石云新</t>
  </si>
  <si>
    <t>绸缪</t>
  </si>
  <si>
    <t>孙网扣</t>
  </si>
  <si>
    <t>朱小洪</t>
  </si>
  <si>
    <t>陆超平</t>
  </si>
  <si>
    <t>魏国胜</t>
  </si>
  <si>
    <t>陈卫忠</t>
  </si>
  <si>
    <t>石六生</t>
  </si>
  <si>
    <t>李寿宁</t>
  </si>
  <si>
    <t>王举龙</t>
  </si>
  <si>
    <t>聂安民</t>
  </si>
  <si>
    <t>周祝林</t>
  </si>
  <si>
    <t>塘马</t>
  </si>
  <si>
    <t>梁旭东</t>
  </si>
  <si>
    <t>倪红卫</t>
  </si>
  <si>
    <t>溧阳市裕丰农地股份专业合作社</t>
  </si>
  <si>
    <t>霍金平</t>
  </si>
  <si>
    <t>张征兵</t>
  </si>
  <si>
    <t>易承贵</t>
  </si>
  <si>
    <t>马旭刚</t>
  </si>
  <si>
    <t>殷国松</t>
  </si>
  <si>
    <t>承海高</t>
  </si>
  <si>
    <t>胡士芒</t>
  </si>
  <si>
    <t>徐金</t>
  </si>
  <si>
    <t>王庆宏</t>
  </si>
  <si>
    <t>万双钱</t>
  </si>
  <si>
    <t>马家</t>
  </si>
  <si>
    <t>管永林</t>
  </si>
  <si>
    <t>杨善均</t>
  </si>
  <si>
    <t>梁永林</t>
  </si>
  <si>
    <t>尤文兵</t>
  </si>
  <si>
    <t>范一帆</t>
  </si>
  <si>
    <t>王志方</t>
  </si>
  <si>
    <t>周光德</t>
  </si>
  <si>
    <t>肖永胜</t>
  </si>
  <si>
    <t>李菊芳</t>
  </si>
  <si>
    <t>王科民</t>
  </si>
  <si>
    <t>罗显凯</t>
  </si>
  <si>
    <t>李万福</t>
  </si>
  <si>
    <t>姜芹</t>
  </si>
  <si>
    <t>沈春花</t>
  </si>
  <si>
    <t>沈龙保</t>
  </si>
  <si>
    <t>鄢耐顺</t>
  </si>
  <si>
    <t>赵阿明</t>
  </si>
  <si>
    <t>邹腊保</t>
  </si>
  <si>
    <t>梁金芳</t>
  </si>
  <si>
    <t>刘彦云</t>
  </si>
  <si>
    <t>廖大牛</t>
  </si>
  <si>
    <t>陈贵方</t>
  </si>
  <si>
    <t>赵福林</t>
  </si>
  <si>
    <t>邵炳华</t>
  </si>
  <si>
    <t>赵建新</t>
  </si>
  <si>
    <t>窦爱华</t>
  </si>
  <si>
    <t>周爱洪</t>
  </si>
  <si>
    <t>徐仁德</t>
  </si>
  <si>
    <t>李云川</t>
  </si>
  <si>
    <t>张天胜</t>
  </si>
  <si>
    <t>王海明</t>
  </si>
  <si>
    <t>万春华</t>
  </si>
  <si>
    <t>黄玉林</t>
  </si>
  <si>
    <t>陈正堂</t>
  </si>
  <si>
    <t>赵建立</t>
  </si>
  <si>
    <t>吴方红</t>
  </si>
  <si>
    <t>薛明华</t>
  </si>
  <si>
    <t>王科生</t>
  </si>
  <si>
    <t>胡忠军</t>
  </si>
  <si>
    <t>池华正</t>
  </si>
  <si>
    <t>孟兆武</t>
  </si>
  <si>
    <t>罗会富</t>
  </si>
  <si>
    <t>罗会才</t>
  </si>
  <si>
    <t>宋留庆</t>
  </si>
  <si>
    <t>李敏</t>
  </si>
  <si>
    <t>刘先林</t>
  </si>
  <si>
    <t>殷永林</t>
  </si>
  <si>
    <t>黄永强</t>
  </si>
  <si>
    <t>王胜</t>
  </si>
  <si>
    <t>蔡山群</t>
  </si>
  <si>
    <t>龙诗贵</t>
  </si>
  <si>
    <t>朱忠勇</t>
  </si>
  <si>
    <t>包远计</t>
  </si>
  <si>
    <t>朱恩壁</t>
  </si>
  <si>
    <t>汤国华</t>
  </si>
  <si>
    <t>徐亮</t>
  </si>
  <si>
    <t>丁力</t>
  </si>
  <si>
    <t>贺新权</t>
  </si>
  <si>
    <t>管大合</t>
  </si>
  <si>
    <t>阮建东</t>
  </si>
  <si>
    <t>罗泽红</t>
  </si>
  <si>
    <t>刘根付</t>
  </si>
  <si>
    <t>董定根</t>
  </si>
  <si>
    <t>张志娟</t>
  </si>
  <si>
    <t>张海芳</t>
  </si>
  <si>
    <t>绪妹琴</t>
  </si>
  <si>
    <t>姚小平</t>
  </si>
  <si>
    <t>谢田芳</t>
  </si>
  <si>
    <t>沈志明</t>
  </si>
  <si>
    <t>曹国强</t>
  </si>
  <si>
    <t>徐法志</t>
  </si>
  <si>
    <t>张国忠</t>
  </si>
  <si>
    <t>王建国</t>
  </si>
  <si>
    <t>罗建庆</t>
  </si>
  <si>
    <t>卢松林</t>
  </si>
  <si>
    <t>孙富云</t>
  </si>
  <si>
    <t>吕海荣</t>
  </si>
  <si>
    <t>张国平</t>
  </si>
  <si>
    <t>徐生</t>
  </si>
  <si>
    <t>周林庚</t>
  </si>
  <si>
    <t>承八斤</t>
  </si>
  <si>
    <t>李国庆</t>
  </si>
  <si>
    <t>徐海军</t>
  </si>
  <si>
    <t>虞和平</t>
  </si>
  <si>
    <t>伍荣富</t>
  </si>
  <si>
    <t>高小明</t>
  </si>
  <si>
    <t>陈军华</t>
  </si>
  <si>
    <t>虞保金</t>
  </si>
  <si>
    <t>马建春</t>
  </si>
  <si>
    <t>周锁才</t>
  </si>
  <si>
    <t>袁文保</t>
  </si>
  <si>
    <t>龚锁福</t>
  </si>
  <si>
    <t>宋淑静</t>
  </si>
  <si>
    <t>绸缪</t>
    <phoneticPr fontId="3" type="noConversion"/>
  </si>
  <si>
    <t>前程</t>
    <phoneticPr fontId="3" type="noConversion"/>
  </si>
  <si>
    <t>塘马</t>
    <phoneticPr fontId="3" type="noConversion"/>
  </si>
  <si>
    <t>别桥</t>
    <phoneticPr fontId="3" type="noConversion"/>
  </si>
  <si>
    <t>塘马</t>
    <phoneticPr fontId="3" type="noConversion"/>
  </si>
  <si>
    <t>后周</t>
    <phoneticPr fontId="3" type="noConversion"/>
  </si>
  <si>
    <t>后周</t>
    <phoneticPr fontId="3" type="noConversion"/>
  </si>
  <si>
    <t>后周</t>
    <phoneticPr fontId="3" type="noConversion"/>
  </si>
  <si>
    <t>后周</t>
    <phoneticPr fontId="3" type="noConversion"/>
  </si>
  <si>
    <t>北山</t>
    <phoneticPr fontId="3" type="noConversion"/>
  </si>
  <si>
    <t>后周</t>
    <phoneticPr fontId="3" type="noConversion"/>
  </si>
  <si>
    <t>后周</t>
    <phoneticPr fontId="3" type="noConversion"/>
  </si>
  <si>
    <t>徐远学</t>
    <phoneticPr fontId="21" type="noConversion"/>
  </si>
  <si>
    <t>李菊明</t>
    <phoneticPr fontId="21" type="noConversion"/>
  </si>
  <si>
    <t>马家</t>
    <phoneticPr fontId="21" type="noConversion"/>
  </si>
  <si>
    <t>北山</t>
    <phoneticPr fontId="3" type="noConversion"/>
  </si>
  <si>
    <t>马卫兴</t>
    <phoneticPr fontId="21" type="noConversion"/>
  </si>
  <si>
    <t>费光武</t>
    <phoneticPr fontId="21" type="noConversion"/>
  </si>
  <si>
    <t>汪叶明</t>
    <phoneticPr fontId="21" type="noConversion"/>
  </si>
  <si>
    <t>廖国柱</t>
    <phoneticPr fontId="21" type="noConversion"/>
  </si>
  <si>
    <t>吕国宣</t>
    <phoneticPr fontId="21" type="noConversion"/>
  </si>
  <si>
    <t>长荡湖</t>
    <phoneticPr fontId="3" type="noConversion"/>
  </si>
  <si>
    <t>长荡湖</t>
    <phoneticPr fontId="3" type="noConversion"/>
  </si>
  <si>
    <t>长荡湖</t>
    <phoneticPr fontId="3" type="noConversion"/>
  </si>
  <si>
    <t>长荡湖</t>
    <phoneticPr fontId="3" type="noConversion"/>
  </si>
  <si>
    <t>长荡湖</t>
    <phoneticPr fontId="3" type="noConversion"/>
  </si>
  <si>
    <t>长荡湖</t>
    <phoneticPr fontId="3" type="noConversion"/>
  </si>
  <si>
    <t>西庄</t>
    <phoneticPr fontId="3" type="noConversion"/>
  </si>
  <si>
    <t>西庄</t>
    <phoneticPr fontId="3" type="noConversion"/>
  </si>
  <si>
    <t>西庄</t>
    <phoneticPr fontId="3" type="noConversion"/>
  </si>
  <si>
    <t>西庄</t>
    <phoneticPr fontId="3" type="noConversion"/>
  </si>
  <si>
    <t>黄金山</t>
    <phoneticPr fontId="3" type="noConversion"/>
  </si>
  <si>
    <t>西庄</t>
    <phoneticPr fontId="3" type="noConversion"/>
  </si>
  <si>
    <t>西马</t>
    <phoneticPr fontId="3" type="noConversion"/>
  </si>
  <si>
    <t>西庄</t>
    <phoneticPr fontId="3" type="noConversion"/>
  </si>
  <si>
    <t>两湾</t>
    <phoneticPr fontId="3" type="noConversion"/>
  </si>
  <si>
    <t>两湾</t>
    <phoneticPr fontId="3" type="noConversion"/>
  </si>
  <si>
    <t>两湾</t>
    <phoneticPr fontId="3" type="noConversion"/>
  </si>
  <si>
    <t>两湾</t>
    <phoneticPr fontId="3" type="noConversion"/>
  </si>
  <si>
    <t>两湾</t>
    <phoneticPr fontId="3" type="noConversion"/>
  </si>
  <si>
    <t>两湾</t>
    <phoneticPr fontId="3" type="noConversion"/>
  </si>
  <si>
    <t>黄金山</t>
    <phoneticPr fontId="3" type="noConversion"/>
  </si>
  <si>
    <t>小石桥</t>
    <phoneticPr fontId="3" type="noConversion"/>
  </si>
  <si>
    <t>小石桥</t>
    <phoneticPr fontId="3" type="noConversion"/>
  </si>
  <si>
    <t>小石桥</t>
    <phoneticPr fontId="3" type="noConversion"/>
  </si>
  <si>
    <t>小石桥</t>
    <phoneticPr fontId="3" type="noConversion"/>
  </si>
  <si>
    <t>小石桥</t>
    <phoneticPr fontId="3" type="noConversion"/>
  </si>
  <si>
    <t>玉华山</t>
    <phoneticPr fontId="3" type="noConversion"/>
  </si>
  <si>
    <t>小石桥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</si>
  <si>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</si>
  <si>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</si>
  <si>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</si>
  <si>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</si>
  <si>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</si>
  <si>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</si>
  <si>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</si>
  <si>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</si>
  <si>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</si>
  <si>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</si>
  <si>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北山</t>
    <phoneticPr fontId="3" type="noConversion"/>
  </si>
  <si>
    <t>合星</t>
    <phoneticPr fontId="3" type="noConversion"/>
  </si>
  <si>
    <t>北山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</si>
  <si>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</si>
  <si>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</si>
  <si>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</si>
  <si>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</si>
  <si>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</si>
  <si>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</si>
  <si>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玉华山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</si>
  <si>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</si>
  <si>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</si>
  <si>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</si>
  <si>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</si>
  <si>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</si>
  <si>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</si>
  <si>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</si>
  <si>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西马</t>
    <phoneticPr fontId="3" type="noConversion"/>
  </si>
  <si>
    <t>周杰</t>
    <phoneticPr fontId="3" type="noConversion"/>
  </si>
  <si>
    <t>别桥</t>
    <phoneticPr fontId="3" type="noConversion"/>
  </si>
  <si>
    <t>王小新</t>
    <phoneticPr fontId="3" type="noConversion"/>
  </si>
  <si>
    <t>溧阳市公云农机专业合作社</t>
    <phoneticPr fontId="3" type="noConversion"/>
  </si>
  <si>
    <t>常州市通威渔业有限公司</t>
    <phoneticPr fontId="3" type="noConversion"/>
  </si>
  <si>
    <t>王淇</t>
    <phoneticPr fontId="3" type="noConversion"/>
  </si>
  <si>
    <t>杨才平</t>
    <phoneticPr fontId="3" type="noConversion"/>
  </si>
  <si>
    <t>道成村</t>
    <phoneticPr fontId="3" type="noConversion"/>
  </si>
  <si>
    <t>道成村</t>
    <phoneticPr fontId="3" type="noConversion"/>
  </si>
  <si>
    <t>道成村</t>
    <phoneticPr fontId="3" type="noConversion"/>
  </si>
  <si>
    <t>道成村</t>
    <phoneticPr fontId="3" type="noConversion"/>
  </si>
  <si>
    <t>道成村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</si>
  <si>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</si>
  <si>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</si>
  <si>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</si>
  <si>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</si>
  <si>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</si>
  <si>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</si>
  <si>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</si>
  <si>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前程</t>
    <phoneticPr fontId="3" type="noConversion"/>
  </si>
  <si>
    <t>玉华山</t>
    <phoneticPr fontId="3" type="noConversion"/>
  </si>
  <si>
    <t>玉华山</t>
    <phoneticPr fontId="3" type="noConversion"/>
  </si>
  <si>
    <t>玉华山</t>
    <phoneticPr fontId="3" type="noConversion"/>
  </si>
  <si>
    <t>玉华山</t>
    <phoneticPr fontId="3" type="noConversion"/>
  </si>
  <si>
    <t>玉华山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</si>
  <si>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</si>
  <si>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</si>
  <si>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</si>
  <si>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</si>
  <si>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</si>
  <si>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</si>
  <si>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</si>
  <si>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</si>
  <si>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</si>
  <si>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</si>
  <si>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</si>
  <si>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</si>
  <si>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</si>
  <si>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</si>
  <si>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合星</t>
    <phoneticPr fontId="3" type="noConversion"/>
  </si>
  <si>
    <t>合计</t>
    <phoneticPr fontId="3" type="noConversion"/>
  </si>
  <si>
    <t>蒋明保</t>
  </si>
  <si>
    <t>钱家圩</t>
  </si>
  <si>
    <t>袁名志</t>
  </si>
  <si>
    <t>周清山</t>
  </si>
  <si>
    <t>方里村</t>
  </si>
  <si>
    <t>溧阳市海清农机专业合作社</t>
  </si>
  <si>
    <t>合心村</t>
  </si>
  <si>
    <t>张永考</t>
  </si>
  <si>
    <t>班竹村</t>
  </si>
  <si>
    <t>古渎村</t>
  </si>
  <si>
    <t>濑阳村</t>
  </si>
  <si>
    <t>潘程</t>
  </si>
  <si>
    <t>道人渡</t>
  </si>
  <si>
    <t>史金保</t>
  </si>
  <si>
    <t>曹兆义</t>
  </si>
  <si>
    <t>樊森林</t>
  </si>
  <si>
    <t>淦西村</t>
  </si>
  <si>
    <t>陈陆平</t>
  </si>
  <si>
    <t>陈项团</t>
  </si>
  <si>
    <t>泓口村</t>
  </si>
  <si>
    <t>毛场村</t>
  </si>
  <si>
    <t>杨庄村</t>
  </si>
  <si>
    <t>杨汉忠</t>
  </si>
  <si>
    <t>夏庄村</t>
  </si>
  <si>
    <t>王成春</t>
  </si>
  <si>
    <t>张寿船</t>
  </si>
  <si>
    <t>陈守保</t>
  </si>
  <si>
    <t>陈美双</t>
  </si>
  <si>
    <t>史夕生</t>
  </si>
  <si>
    <t>余桥村</t>
  </si>
  <si>
    <t>陈国芳</t>
  </si>
  <si>
    <t>黄天武</t>
  </si>
  <si>
    <t>蒋店村</t>
  </si>
  <si>
    <t>陈田康</t>
  </si>
  <si>
    <t>张明选</t>
  </si>
  <si>
    <t>龚学军</t>
  </si>
  <si>
    <t>杨善志</t>
  </si>
  <si>
    <t>胡传刚</t>
  </si>
  <si>
    <t>新昌村</t>
  </si>
  <si>
    <t>陈双虎</t>
  </si>
  <si>
    <t>溧阳市昆仑街道办事处（盖章）：</t>
    <phoneticPr fontId="6" type="noConversion"/>
  </si>
  <si>
    <r>
      <rPr>
        <sz val="14"/>
        <rFont val="仿宋"/>
        <family val="3"/>
        <charset val="134"/>
      </rPr>
      <t>南渡镇人民政府</t>
    </r>
    <r>
      <rPr>
        <sz val="14"/>
        <color theme="1"/>
        <rFont val="仿宋"/>
        <family val="3"/>
        <charset val="134"/>
      </rPr>
      <t>（盖章）：</t>
    </r>
    <phoneticPr fontId="18" type="noConversion"/>
  </si>
  <si>
    <t>申报主体</t>
    <phoneticPr fontId="18" type="noConversion"/>
  </si>
  <si>
    <t>堑口农机专业合作社</t>
    <phoneticPr fontId="18" type="noConversion"/>
  </si>
  <si>
    <t>堑口村</t>
    <phoneticPr fontId="18" type="noConversion"/>
  </si>
  <si>
    <t>国庆农机专业合作社</t>
    <phoneticPr fontId="18" type="noConversion"/>
  </si>
  <si>
    <t>梅庄村</t>
    <phoneticPr fontId="18" type="noConversion"/>
  </si>
  <si>
    <t>松林农机专业合作社</t>
    <phoneticPr fontId="18" type="noConversion"/>
  </si>
  <si>
    <t>庆丰村</t>
    <phoneticPr fontId="18" type="noConversion"/>
  </si>
  <si>
    <t>海哥家庭农场</t>
    <phoneticPr fontId="18" type="noConversion"/>
  </si>
  <si>
    <t>福新村</t>
    <phoneticPr fontId="18" type="noConversion"/>
  </si>
  <si>
    <t>东湖农机专业合作社</t>
    <phoneticPr fontId="18" type="noConversion"/>
  </si>
  <si>
    <t>东胡村</t>
    <phoneticPr fontId="18" type="noConversion"/>
  </si>
  <si>
    <t>优鲜达家庭农场</t>
    <phoneticPr fontId="18" type="noConversion"/>
  </si>
  <si>
    <t>石街村</t>
    <phoneticPr fontId="18" type="noConversion"/>
  </si>
  <si>
    <t>许富明家庭农场</t>
    <phoneticPr fontId="18" type="noConversion"/>
  </si>
  <si>
    <t>腾村村</t>
    <phoneticPr fontId="18" type="noConversion"/>
  </si>
  <si>
    <t>宋斌粮食种植家庭农场</t>
    <phoneticPr fontId="18" type="noConversion"/>
  </si>
  <si>
    <t>平城村</t>
    <phoneticPr fontId="18" type="noConversion"/>
  </si>
  <si>
    <t>姜才法</t>
    <phoneticPr fontId="18" type="noConversion"/>
  </si>
  <si>
    <t>戴埠镇（盖章）：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</si>
</sst>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name val="仿宋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20"/>
      <color rgb="FF000000"/>
      <name val="宋体"/>
      <family val="3"/>
      <charset val="134"/>
    </font>
    <font>
      <sz val="14"/>
      <color rgb="FF000000"/>
      <name val="仿宋"/>
      <family val="3"/>
      <charset val="134"/>
    </font>
    <font>
      <u/>
      <sz val="14"/>
      <name val="仿宋"/>
      <family val="3"/>
      <charset val="134"/>
    </font>
    <font>
      <b/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9"/>
      <name val="宋体"/>
      <charset val="134"/>
      <scheme val="minor"/>
    </font>
    <font>
      <sz val="14"/>
      <color rgb="FFFF0000"/>
      <name val="仿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5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sqref="A1:F1"/>
    </sheetView>
  </sheetViews>
  <sheetFormatPr defaultRowHeight="14"/>
  <cols>
    <col min="2" max="2" width="14.36328125" customWidth="1"/>
    <col min="3" max="3" width="18.81640625" customWidth="1"/>
    <col min="4" max="4" width="18.36328125" customWidth="1"/>
    <col min="5" max="5" width="15.6328125" customWidth="1"/>
    <col min="6" max="6" width="10.81640625" customWidth="1"/>
  </cols>
  <sheetData>
    <row r="1" spans="1:6" ht="44.5" customHeight="1">
      <c r="A1" s="49" t="s">
        <v>0</v>
      </c>
      <c r="B1" s="49"/>
      <c r="C1" s="49"/>
      <c r="D1" s="49"/>
      <c r="E1" s="49"/>
      <c r="F1" s="49"/>
    </row>
    <row r="2" spans="1:6" ht="31.5" customHeight="1" thickBot="1">
      <c r="A2" s="50" t="s">
        <v>133</v>
      </c>
      <c r="B2" s="50"/>
      <c r="C2" s="50"/>
      <c r="D2" s="50"/>
      <c r="E2" s="50"/>
      <c r="F2" s="50"/>
    </row>
    <row r="3" spans="1:6" ht="27" customHeight="1" thickBot="1">
      <c r="A3" s="8" t="s">
        <v>2</v>
      </c>
      <c r="B3" s="8" t="s">
        <v>3</v>
      </c>
      <c r="C3" s="8" t="s">
        <v>4</v>
      </c>
      <c r="D3" s="8" t="s">
        <v>132</v>
      </c>
      <c r="E3" s="8" t="s">
        <v>6</v>
      </c>
      <c r="F3" s="8" t="s">
        <v>7</v>
      </c>
    </row>
    <row r="4" spans="1:6" ht="27" customHeight="1" thickBot="1">
      <c r="A4" s="8">
        <v>1</v>
      </c>
      <c r="B4" s="8" t="s">
        <v>49</v>
      </c>
      <c r="C4" s="8">
        <v>100</v>
      </c>
      <c r="D4" s="8">
        <v>2000</v>
      </c>
      <c r="E4" s="8" t="s">
        <v>156</v>
      </c>
      <c r="F4" s="8"/>
    </row>
    <row r="5" spans="1:6" ht="27" customHeight="1" thickBot="1">
      <c r="A5" s="8">
        <v>2</v>
      </c>
      <c r="B5" s="8" t="s">
        <v>50</v>
      </c>
      <c r="C5" s="8">
        <v>100</v>
      </c>
      <c r="D5" s="8">
        <v>2000</v>
      </c>
      <c r="E5" s="8" t="s">
        <v>156</v>
      </c>
      <c r="F5" s="8"/>
    </row>
    <row r="6" spans="1:6" ht="27" customHeight="1" thickBot="1">
      <c r="A6" s="8">
        <v>3</v>
      </c>
      <c r="B6" s="8" t="s">
        <v>51</v>
      </c>
      <c r="C6" s="8">
        <v>100</v>
      </c>
      <c r="D6" s="8">
        <v>2000</v>
      </c>
      <c r="E6" s="8" t="s">
        <v>156</v>
      </c>
      <c r="F6" s="8"/>
    </row>
    <row r="7" spans="1:6" ht="27" customHeight="1" thickBot="1">
      <c r="A7" s="8">
        <v>4</v>
      </c>
      <c r="B7" s="8" t="s">
        <v>52</v>
      </c>
      <c r="C7" s="8">
        <v>100</v>
      </c>
      <c r="D7" s="8">
        <v>2000</v>
      </c>
      <c r="E7" s="8" t="s">
        <v>157</v>
      </c>
      <c r="F7" s="8"/>
    </row>
    <row r="8" spans="1:6" ht="27" customHeight="1" thickBot="1">
      <c r="A8" s="8">
        <v>5</v>
      </c>
      <c r="B8" s="8" t="s">
        <v>53</v>
      </c>
      <c r="C8" s="8">
        <v>100</v>
      </c>
      <c r="D8" s="8">
        <v>2000</v>
      </c>
      <c r="E8" s="8" t="s">
        <v>158</v>
      </c>
      <c r="F8" s="8"/>
    </row>
    <row r="9" spans="1:6" ht="27" customHeight="1" thickBot="1">
      <c r="A9" s="8">
        <v>6</v>
      </c>
      <c r="B9" s="8" t="s">
        <v>54</v>
      </c>
      <c r="C9" s="8">
        <v>100</v>
      </c>
      <c r="D9" s="8">
        <v>2000</v>
      </c>
      <c r="E9" s="8" t="s">
        <v>158</v>
      </c>
      <c r="F9" s="8"/>
    </row>
    <row r="10" spans="1:6" ht="53" thickBot="1">
      <c r="A10" s="8">
        <v>7</v>
      </c>
      <c r="B10" s="9" t="s">
        <v>55</v>
      </c>
      <c r="C10" s="8">
        <v>100</v>
      </c>
      <c r="D10" s="8">
        <v>2000</v>
      </c>
      <c r="E10" s="8" t="s">
        <v>159</v>
      </c>
      <c r="F10" s="8"/>
    </row>
    <row r="11" spans="1:6" ht="27" customHeight="1" thickBot="1">
      <c r="A11" s="51" t="s">
        <v>13</v>
      </c>
      <c r="B11" s="52"/>
      <c r="C11" s="8">
        <v>700</v>
      </c>
      <c r="D11" s="8">
        <v>14000</v>
      </c>
      <c r="E11" s="8"/>
      <c r="F11" s="8"/>
    </row>
  </sheetData>
  <mergeCells count="3">
    <mergeCell ref="A1:F1"/>
    <mergeCell ref="A2:F2"/>
    <mergeCell ref="A11:B1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sqref="A1:F1"/>
    </sheetView>
  </sheetViews>
  <sheetFormatPr defaultRowHeight="14"/>
  <cols>
    <col min="2" max="2" width="11.90625" customWidth="1"/>
    <col min="3" max="3" width="18.26953125" customWidth="1"/>
    <col min="4" max="4" width="18.54296875" customWidth="1"/>
    <col min="5" max="5" width="16" customWidth="1"/>
  </cols>
  <sheetData>
    <row r="1" spans="1:6" ht="43" customHeight="1">
      <c r="A1" s="65" t="s">
        <v>0</v>
      </c>
      <c r="B1" s="66"/>
      <c r="C1" s="66"/>
      <c r="D1" s="66"/>
      <c r="E1" s="66"/>
      <c r="F1" s="67"/>
    </row>
    <row r="2" spans="1:6" ht="27" customHeight="1">
      <c r="A2" s="69" t="s">
        <v>135</v>
      </c>
      <c r="B2" s="70"/>
      <c r="C2" s="70"/>
      <c r="D2" s="70"/>
      <c r="E2" s="70"/>
      <c r="F2" s="70"/>
    </row>
    <row r="3" spans="1:6" ht="27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ht="27" customHeight="1">
      <c r="A4" s="7">
        <v>1</v>
      </c>
      <c r="B4" s="7" t="s">
        <v>56</v>
      </c>
      <c r="C4" s="7">
        <v>450</v>
      </c>
      <c r="D4" s="7">
        <f>C4*20</f>
        <v>9000</v>
      </c>
      <c r="E4" s="7" t="s">
        <v>71</v>
      </c>
      <c r="F4" s="11"/>
    </row>
    <row r="5" spans="1:6" ht="27" customHeight="1">
      <c r="A5" s="7">
        <v>2</v>
      </c>
      <c r="B5" s="7" t="s">
        <v>57</v>
      </c>
      <c r="C5" s="7">
        <v>350</v>
      </c>
      <c r="D5" s="7">
        <f t="shared" ref="D5:D19" si="0">C5*20</f>
        <v>7000</v>
      </c>
      <c r="E5" s="7" t="s">
        <v>72</v>
      </c>
      <c r="F5" s="11"/>
    </row>
    <row r="6" spans="1:6" ht="27" customHeight="1">
      <c r="A6" s="7">
        <v>3</v>
      </c>
      <c r="B6" s="7" t="s">
        <v>58</v>
      </c>
      <c r="C6" s="7">
        <v>450</v>
      </c>
      <c r="D6" s="7">
        <f t="shared" si="0"/>
        <v>9000</v>
      </c>
      <c r="E6" s="7" t="s">
        <v>73</v>
      </c>
      <c r="F6" s="11"/>
    </row>
    <row r="7" spans="1:6" ht="27" customHeight="1">
      <c r="A7" s="7">
        <v>4</v>
      </c>
      <c r="B7" s="7" t="s">
        <v>59</v>
      </c>
      <c r="C7" s="7">
        <v>300</v>
      </c>
      <c r="D7" s="7">
        <f t="shared" si="0"/>
        <v>6000</v>
      </c>
      <c r="E7" s="7" t="s">
        <v>73</v>
      </c>
      <c r="F7" s="11"/>
    </row>
    <row r="8" spans="1:6" ht="27" customHeight="1">
      <c r="A8" s="7">
        <v>5</v>
      </c>
      <c r="B8" s="7" t="s">
        <v>60</v>
      </c>
      <c r="C8" s="7">
        <v>500</v>
      </c>
      <c r="D8" s="7">
        <f t="shared" si="0"/>
        <v>10000</v>
      </c>
      <c r="E8" s="7" t="s">
        <v>74</v>
      </c>
      <c r="F8" s="11"/>
    </row>
    <row r="9" spans="1:6" ht="27" customHeight="1">
      <c r="A9" s="7">
        <v>6</v>
      </c>
      <c r="B9" s="7" t="s">
        <v>61</v>
      </c>
      <c r="C9" s="7">
        <v>450</v>
      </c>
      <c r="D9" s="7">
        <f t="shared" si="0"/>
        <v>9000</v>
      </c>
      <c r="E9" s="7" t="s">
        <v>72</v>
      </c>
      <c r="F9" s="11"/>
    </row>
    <row r="10" spans="1:6" ht="27" customHeight="1">
      <c r="A10" s="7">
        <v>7</v>
      </c>
      <c r="B10" s="7" t="s">
        <v>62</v>
      </c>
      <c r="C10" s="7">
        <v>500</v>
      </c>
      <c r="D10" s="7">
        <f t="shared" si="0"/>
        <v>10000</v>
      </c>
      <c r="E10" s="7" t="s">
        <v>72</v>
      </c>
      <c r="F10" s="11"/>
    </row>
    <row r="11" spans="1:6" ht="27" customHeight="1">
      <c r="A11" s="7">
        <v>8</v>
      </c>
      <c r="B11" s="7" t="s">
        <v>63</v>
      </c>
      <c r="C11" s="7">
        <v>300</v>
      </c>
      <c r="D11" s="7">
        <f t="shared" si="0"/>
        <v>6000</v>
      </c>
      <c r="E11" s="7" t="s">
        <v>74</v>
      </c>
      <c r="F11" s="11"/>
    </row>
    <row r="12" spans="1:6" ht="27" customHeight="1">
      <c r="A12" s="7">
        <v>9</v>
      </c>
      <c r="B12" s="7" t="s">
        <v>64</v>
      </c>
      <c r="C12" s="7">
        <v>450</v>
      </c>
      <c r="D12" s="7">
        <f t="shared" si="0"/>
        <v>9000</v>
      </c>
      <c r="E12" s="7" t="s">
        <v>75</v>
      </c>
      <c r="F12" s="11"/>
    </row>
    <row r="13" spans="1:6" ht="27" customHeight="1">
      <c r="A13" s="7">
        <v>10</v>
      </c>
      <c r="B13" s="7" t="s">
        <v>65</v>
      </c>
      <c r="C13" s="7">
        <v>500</v>
      </c>
      <c r="D13" s="7">
        <f t="shared" si="0"/>
        <v>10000</v>
      </c>
      <c r="E13" s="7" t="s">
        <v>74</v>
      </c>
      <c r="F13" s="11"/>
    </row>
    <row r="14" spans="1:6" ht="27" customHeight="1">
      <c r="A14" s="7">
        <v>11</v>
      </c>
      <c r="B14" s="7" t="s">
        <v>66</v>
      </c>
      <c r="C14" s="7">
        <v>300</v>
      </c>
      <c r="D14" s="7">
        <f t="shared" si="0"/>
        <v>6000</v>
      </c>
      <c r="E14" s="7" t="s">
        <v>72</v>
      </c>
      <c r="F14" s="11"/>
    </row>
    <row r="15" spans="1:6" ht="27" customHeight="1">
      <c r="A15" s="7">
        <v>12</v>
      </c>
      <c r="B15" s="7" t="s">
        <v>67</v>
      </c>
      <c r="C15" s="7">
        <v>300</v>
      </c>
      <c r="D15" s="7">
        <f t="shared" si="0"/>
        <v>6000</v>
      </c>
      <c r="E15" s="7" t="s">
        <v>76</v>
      </c>
      <c r="F15" s="11"/>
    </row>
    <row r="16" spans="1:6" ht="27" customHeight="1">
      <c r="A16" s="7">
        <v>13</v>
      </c>
      <c r="B16" s="7" t="s">
        <v>68</v>
      </c>
      <c r="C16" s="7">
        <v>300</v>
      </c>
      <c r="D16" s="7">
        <f t="shared" si="0"/>
        <v>6000</v>
      </c>
      <c r="E16" s="7" t="s">
        <v>77</v>
      </c>
      <c r="F16" s="11"/>
    </row>
    <row r="17" spans="1:6" ht="27" customHeight="1">
      <c r="A17" s="7">
        <v>14</v>
      </c>
      <c r="B17" s="7" t="s">
        <v>69</v>
      </c>
      <c r="C17" s="7">
        <v>350</v>
      </c>
      <c r="D17" s="7">
        <f t="shared" si="0"/>
        <v>7000</v>
      </c>
      <c r="E17" s="7" t="s">
        <v>78</v>
      </c>
      <c r="F17" s="11"/>
    </row>
    <row r="18" spans="1:6" ht="27" customHeight="1">
      <c r="A18" s="7">
        <v>15</v>
      </c>
      <c r="B18" s="7" t="s">
        <v>70</v>
      </c>
      <c r="C18" s="7">
        <v>500</v>
      </c>
      <c r="D18" s="7">
        <f t="shared" si="0"/>
        <v>10000</v>
      </c>
      <c r="E18" s="7" t="s">
        <v>74</v>
      </c>
      <c r="F18" s="11"/>
    </row>
    <row r="19" spans="1:6" ht="27" customHeight="1">
      <c r="A19" s="62" t="s">
        <v>13</v>
      </c>
      <c r="B19" s="63"/>
      <c r="C19" s="7">
        <f>SUM(C4:C18)</f>
        <v>6000</v>
      </c>
      <c r="D19" s="7">
        <f t="shared" si="0"/>
        <v>120000</v>
      </c>
      <c r="E19" s="7"/>
      <c r="F19" s="11"/>
    </row>
  </sheetData>
  <mergeCells count="3">
    <mergeCell ref="A1:F1"/>
    <mergeCell ref="A2:F2"/>
    <mergeCell ref="A19:B19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1"/>
    </sheetView>
  </sheetViews>
  <sheetFormatPr defaultRowHeight="14"/>
  <cols>
    <col min="1" max="1" width="10.54296875" customWidth="1"/>
    <col min="2" max="2" width="31.453125" customWidth="1"/>
    <col min="3" max="4" width="24.81640625" customWidth="1"/>
    <col min="5" max="5" width="20.54296875" customWidth="1"/>
    <col min="6" max="6" width="15.453125" customWidth="1"/>
  </cols>
  <sheetData>
    <row r="1" spans="1:6" ht="43.5" customHeight="1">
      <c r="A1" s="65" t="s">
        <v>330</v>
      </c>
      <c r="B1" s="66"/>
      <c r="C1" s="66"/>
      <c r="D1" s="66"/>
      <c r="E1" s="66"/>
      <c r="F1" s="67"/>
    </row>
    <row r="2" spans="1:6" ht="27" customHeight="1">
      <c r="A2" s="56" t="s">
        <v>651</v>
      </c>
      <c r="B2" s="56"/>
      <c r="C2" s="56"/>
      <c r="D2" s="56"/>
      <c r="E2" s="56"/>
      <c r="F2" s="56"/>
    </row>
    <row r="3" spans="1:6" ht="27" customHeight="1">
      <c r="A3" s="45" t="s">
        <v>2</v>
      </c>
      <c r="B3" s="45" t="s">
        <v>652</v>
      </c>
      <c r="C3" s="45" t="s">
        <v>4</v>
      </c>
      <c r="D3" s="45" t="s">
        <v>5</v>
      </c>
      <c r="E3" s="45" t="s">
        <v>6</v>
      </c>
      <c r="F3" s="45" t="s">
        <v>7</v>
      </c>
    </row>
    <row r="4" spans="1:6" ht="27" customHeight="1">
      <c r="A4" s="45">
        <v>1</v>
      </c>
      <c r="B4" s="45" t="s">
        <v>653</v>
      </c>
      <c r="C4" s="45">
        <v>500</v>
      </c>
      <c r="D4" s="45">
        <v>10000</v>
      </c>
      <c r="E4" s="45" t="s">
        <v>654</v>
      </c>
      <c r="F4" s="45"/>
    </row>
    <row r="5" spans="1:6" ht="27" customHeight="1">
      <c r="A5" s="45">
        <v>2</v>
      </c>
      <c r="B5" s="45" t="s">
        <v>655</v>
      </c>
      <c r="C5" s="45">
        <v>500</v>
      </c>
      <c r="D5" s="45">
        <v>10000</v>
      </c>
      <c r="E5" s="45" t="s">
        <v>656</v>
      </c>
      <c r="F5" s="45"/>
    </row>
    <row r="6" spans="1:6" ht="27" customHeight="1">
      <c r="A6" s="45">
        <v>3</v>
      </c>
      <c r="B6" s="45" t="s">
        <v>657</v>
      </c>
      <c r="C6" s="45">
        <v>1050</v>
      </c>
      <c r="D6" s="45">
        <v>21000</v>
      </c>
      <c r="E6" s="45" t="s">
        <v>658</v>
      </c>
      <c r="F6" s="45"/>
    </row>
    <row r="7" spans="1:6" ht="27" customHeight="1">
      <c r="A7" s="45">
        <v>4</v>
      </c>
      <c r="B7" s="45" t="s">
        <v>659</v>
      </c>
      <c r="C7" s="45">
        <v>1050</v>
      </c>
      <c r="D7" s="45">
        <v>21000</v>
      </c>
      <c r="E7" s="45" t="s">
        <v>660</v>
      </c>
      <c r="F7" s="45"/>
    </row>
    <row r="8" spans="1:6" ht="27" customHeight="1">
      <c r="A8" s="45">
        <v>5</v>
      </c>
      <c r="B8" s="45" t="s">
        <v>661</v>
      </c>
      <c r="C8" s="45">
        <v>1050</v>
      </c>
      <c r="D8" s="45">
        <v>21000</v>
      </c>
      <c r="E8" s="45" t="s">
        <v>662</v>
      </c>
      <c r="F8" s="45"/>
    </row>
    <row r="9" spans="1:6" ht="27" customHeight="1">
      <c r="A9" s="45">
        <v>6</v>
      </c>
      <c r="B9" s="45" t="s">
        <v>663</v>
      </c>
      <c r="C9" s="45">
        <v>300</v>
      </c>
      <c r="D9" s="45">
        <v>6000</v>
      </c>
      <c r="E9" s="45" t="s">
        <v>664</v>
      </c>
      <c r="F9" s="45"/>
    </row>
    <row r="10" spans="1:6" ht="27" customHeight="1">
      <c r="A10" s="45">
        <v>7</v>
      </c>
      <c r="B10" s="45" t="s">
        <v>665</v>
      </c>
      <c r="C10" s="45">
        <v>200</v>
      </c>
      <c r="D10" s="45">
        <v>4000</v>
      </c>
      <c r="E10" s="45" t="s">
        <v>666</v>
      </c>
      <c r="F10" s="45"/>
    </row>
    <row r="11" spans="1:6" ht="27" customHeight="1">
      <c r="A11" s="45">
        <v>8</v>
      </c>
      <c r="B11" s="45" t="s">
        <v>667</v>
      </c>
      <c r="C11" s="45">
        <v>250</v>
      </c>
      <c r="D11" s="45">
        <v>5000</v>
      </c>
      <c r="E11" s="45" t="s">
        <v>668</v>
      </c>
      <c r="F11" s="45"/>
    </row>
    <row r="12" spans="1:6" ht="27" customHeight="1">
      <c r="A12" s="45">
        <v>9</v>
      </c>
      <c r="B12" s="45" t="s">
        <v>669</v>
      </c>
      <c r="C12" s="45">
        <v>200</v>
      </c>
      <c r="D12" s="45">
        <v>4000</v>
      </c>
      <c r="E12" s="45" t="s">
        <v>666</v>
      </c>
      <c r="F12" s="45"/>
    </row>
    <row r="13" spans="1:6" ht="27" customHeight="1">
      <c r="A13" s="57" t="s">
        <v>13</v>
      </c>
      <c r="B13" s="58"/>
      <c r="C13" s="45">
        <v>5100</v>
      </c>
      <c r="D13" s="45">
        <v>102000</v>
      </c>
      <c r="E13" s="45"/>
      <c r="F13" s="45"/>
    </row>
  </sheetData>
  <mergeCells count="3">
    <mergeCell ref="A1:F1"/>
    <mergeCell ref="A2:F2"/>
    <mergeCell ref="A13:B1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A2" sqref="A2:F2"/>
    </sheetView>
  </sheetViews>
  <sheetFormatPr defaultRowHeight="14"/>
  <cols>
    <col min="2" max="2" width="12.36328125" customWidth="1"/>
    <col min="3" max="3" width="19.26953125" customWidth="1"/>
    <col min="4" max="4" width="19.1796875" customWidth="1"/>
    <col min="5" max="5" width="13.90625" customWidth="1"/>
    <col min="6" max="6" width="15" customWidth="1"/>
  </cols>
  <sheetData>
    <row r="1" spans="1:6" ht="42.5" customHeight="1">
      <c r="A1" s="65" t="s">
        <v>0</v>
      </c>
      <c r="B1" s="66"/>
      <c r="C1" s="66"/>
      <c r="D1" s="66"/>
      <c r="E1" s="66"/>
      <c r="F1" s="67"/>
    </row>
    <row r="2" spans="1:6" ht="27" customHeight="1">
      <c r="A2" s="71" t="s">
        <v>160</v>
      </c>
      <c r="B2" s="71"/>
      <c r="C2" s="71"/>
      <c r="D2" s="71"/>
      <c r="E2" s="71"/>
      <c r="F2" s="71"/>
    </row>
    <row r="3" spans="1:6" ht="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ht="35">
      <c r="A4" s="7">
        <v>1</v>
      </c>
      <c r="B4" s="12" t="s">
        <v>161</v>
      </c>
      <c r="C4" s="12">
        <v>600</v>
      </c>
      <c r="D4" s="7">
        <f>C4*20</f>
        <v>12000</v>
      </c>
      <c r="E4" s="17" t="s">
        <v>245</v>
      </c>
      <c r="F4" s="7"/>
    </row>
    <row r="5" spans="1:6" ht="25" customHeight="1">
      <c r="A5" s="7">
        <v>2</v>
      </c>
      <c r="B5" s="13" t="s">
        <v>162</v>
      </c>
      <c r="C5" s="13">
        <v>330</v>
      </c>
      <c r="D5" s="7">
        <f t="shared" ref="D5:D25" si="0">C5*20</f>
        <v>6600</v>
      </c>
      <c r="E5" s="13" t="s">
        <v>163</v>
      </c>
      <c r="F5" s="7"/>
    </row>
    <row r="6" spans="1:6" ht="25" customHeight="1">
      <c r="A6" s="7">
        <v>3</v>
      </c>
      <c r="B6" s="13" t="s">
        <v>164</v>
      </c>
      <c r="C6" s="13">
        <v>506</v>
      </c>
      <c r="D6" s="7">
        <f t="shared" si="0"/>
        <v>10120</v>
      </c>
      <c r="E6" s="13" t="s">
        <v>165</v>
      </c>
      <c r="F6" s="7"/>
    </row>
    <row r="7" spans="1:6" ht="25" customHeight="1">
      <c r="A7" s="7">
        <v>4</v>
      </c>
      <c r="B7" s="13" t="s">
        <v>166</v>
      </c>
      <c r="C7" s="13">
        <v>451</v>
      </c>
      <c r="D7" s="7">
        <f t="shared" si="0"/>
        <v>9020</v>
      </c>
      <c r="E7" s="13" t="s">
        <v>167</v>
      </c>
      <c r="F7" s="7"/>
    </row>
    <row r="8" spans="1:6" ht="35">
      <c r="A8" s="7">
        <v>5</v>
      </c>
      <c r="B8" s="13" t="s">
        <v>168</v>
      </c>
      <c r="C8" s="13">
        <v>632</v>
      </c>
      <c r="D8" s="7">
        <f t="shared" si="0"/>
        <v>12640</v>
      </c>
      <c r="E8" s="17" t="s">
        <v>246</v>
      </c>
      <c r="F8" s="7"/>
    </row>
    <row r="9" spans="1:6" ht="35">
      <c r="A9" s="7">
        <v>6</v>
      </c>
      <c r="B9" s="13" t="s">
        <v>169</v>
      </c>
      <c r="C9" s="13">
        <v>493</v>
      </c>
      <c r="D9" s="7">
        <f t="shared" si="0"/>
        <v>9860</v>
      </c>
      <c r="E9" s="17" t="s">
        <v>247</v>
      </c>
      <c r="F9" s="7"/>
    </row>
    <row r="10" spans="1:6" ht="25" customHeight="1">
      <c r="A10" s="7">
        <v>7</v>
      </c>
      <c r="B10" s="12" t="s">
        <v>170</v>
      </c>
      <c r="C10" s="12">
        <v>22</v>
      </c>
      <c r="D10" s="7">
        <f t="shared" si="0"/>
        <v>440</v>
      </c>
      <c r="E10" s="13" t="s">
        <v>171</v>
      </c>
      <c r="F10" s="7"/>
    </row>
    <row r="11" spans="1:6" ht="25" customHeight="1">
      <c r="A11" s="7">
        <v>8</v>
      </c>
      <c r="B11" s="12" t="s">
        <v>172</v>
      </c>
      <c r="C11" s="12">
        <v>35</v>
      </c>
      <c r="D11" s="7">
        <f t="shared" si="0"/>
        <v>700</v>
      </c>
      <c r="E11" s="13" t="s">
        <v>173</v>
      </c>
      <c r="F11" s="7"/>
    </row>
    <row r="12" spans="1:6" ht="25" customHeight="1">
      <c r="A12" s="7">
        <v>9</v>
      </c>
      <c r="B12" s="12" t="s">
        <v>174</v>
      </c>
      <c r="C12" s="12">
        <v>45</v>
      </c>
      <c r="D12" s="7">
        <f t="shared" si="0"/>
        <v>900</v>
      </c>
      <c r="E12" s="13" t="s">
        <v>175</v>
      </c>
      <c r="F12" s="7"/>
    </row>
    <row r="13" spans="1:6" ht="25" customHeight="1">
      <c r="A13" s="7">
        <v>10</v>
      </c>
      <c r="B13" s="12" t="s">
        <v>176</v>
      </c>
      <c r="C13" s="12">
        <v>25</v>
      </c>
      <c r="D13" s="7">
        <f t="shared" si="0"/>
        <v>500</v>
      </c>
      <c r="E13" s="13" t="s">
        <v>171</v>
      </c>
      <c r="F13" s="7"/>
    </row>
    <row r="14" spans="1:6" ht="25" customHeight="1">
      <c r="A14" s="7">
        <v>11</v>
      </c>
      <c r="B14" s="12" t="s">
        <v>177</v>
      </c>
      <c r="C14" s="12">
        <v>20</v>
      </c>
      <c r="D14" s="7">
        <f t="shared" si="0"/>
        <v>400</v>
      </c>
      <c r="E14" s="13" t="s">
        <v>173</v>
      </c>
      <c r="F14" s="7"/>
    </row>
    <row r="15" spans="1:6" ht="25" customHeight="1">
      <c r="A15" s="7">
        <v>12</v>
      </c>
      <c r="B15" s="12" t="s">
        <v>178</v>
      </c>
      <c r="C15" s="12">
        <v>380</v>
      </c>
      <c r="D15" s="7">
        <f t="shared" si="0"/>
        <v>7600</v>
      </c>
      <c r="E15" s="13" t="s">
        <v>179</v>
      </c>
      <c r="F15" s="7"/>
    </row>
    <row r="16" spans="1:6" ht="25" customHeight="1">
      <c r="A16" s="7">
        <v>13</v>
      </c>
      <c r="B16" s="12" t="s">
        <v>180</v>
      </c>
      <c r="C16" s="12">
        <v>538</v>
      </c>
      <c r="D16" s="7">
        <f t="shared" si="0"/>
        <v>10760</v>
      </c>
      <c r="E16" s="13" t="s">
        <v>179</v>
      </c>
      <c r="F16" s="7"/>
    </row>
    <row r="17" spans="1:6" ht="25" customHeight="1">
      <c r="A17" s="7">
        <v>14</v>
      </c>
      <c r="B17" s="12" t="s">
        <v>181</v>
      </c>
      <c r="C17" s="12">
        <v>530</v>
      </c>
      <c r="D17" s="7">
        <f t="shared" si="0"/>
        <v>10600</v>
      </c>
      <c r="E17" s="13" t="s">
        <v>182</v>
      </c>
      <c r="F17" s="7"/>
    </row>
    <row r="18" spans="1:6" ht="25" customHeight="1">
      <c r="A18" s="7">
        <v>15</v>
      </c>
      <c r="B18" s="13" t="s">
        <v>183</v>
      </c>
      <c r="C18" s="13">
        <v>40</v>
      </c>
      <c r="D18" s="7">
        <f t="shared" si="0"/>
        <v>800</v>
      </c>
      <c r="E18" s="13" t="s">
        <v>184</v>
      </c>
      <c r="F18" s="7"/>
    </row>
    <row r="19" spans="1:6" ht="25" customHeight="1">
      <c r="A19" s="7">
        <v>16</v>
      </c>
      <c r="B19" s="13" t="s">
        <v>185</v>
      </c>
      <c r="C19" s="13">
        <v>43</v>
      </c>
      <c r="D19" s="7">
        <f t="shared" si="0"/>
        <v>860</v>
      </c>
      <c r="E19" s="13" t="s">
        <v>186</v>
      </c>
      <c r="F19" s="7"/>
    </row>
    <row r="20" spans="1:6" ht="25" customHeight="1">
      <c r="A20" s="7">
        <v>17</v>
      </c>
      <c r="B20" s="13" t="s">
        <v>187</v>
      </c>
      <c r="C20" s="13">
        <v>52</v>
      </c>
      <c r="D20" s="7">
        <f t="shared" si="0"/>
        <v>1040</v>
      </c>
      <c r="E20" s="13" t="s">
        <v>188</v>
      </c>
      <c r="F20" s="7"/>
    </row>
    <row r="21" spans="1:6" ht="35">
      <c r="A21" s="7">
        <v>18</v>
      </c>
      <c r="B21" s="13" t="s">
        <v>189</v>
      </c>
      <c r="C21" s="13">
        <v>428</v>
      </c>
      <c r="D21" s="7">
        <f t="shared" si="0"/>
        <v>8560</v>
      </c>
      <c r="E21" s="17" t="s">
        <v>248</v>
      </c>
      <c r="F21" s="7"/>
    </row>
    <row r="22" spans="1:6" ht="25" customHeight="1">
      <c r="A22" s="7">
        <v>19</v>
      </c>
      <c r="B22" s="7" t="s">
        <v>190</v>
      </c>
      <c r="C22" s="7">
        <v>570</v>
      </c>
      <c r="D22" s="7">
        <f t="shared" si="0"/>
        <v>11400</v>
      </c>
      <c r="E22" s="7" t="s">
        <v>191</v>
      </c>
      <c r="F22" s="7"/>
    </row>
    <row r="23" spans="1:6" ht="25" customHeight="1">
      <c r="A23" s="7">
        <v>20</v>
      </c>
      <c r="B23" s="7" t="s">
        <v>192</v>
      </c>
      <c r="C23" s="7">
        <v>300</v>
      </c>
      <c r="D23" s="7">
        <f t="shared" si="0"/>
        <v>6000</v>
      </c>
      <c r="E23" s="7" t="s">
        <v>193</v>
      </c>
      <c r="F23" s="7"/>
    </row>
    <row r="24" spans="1:6" ht="25" customHeight="1">
      <c r="A24" s="7">
        <v>21</v>
      </c>
      <c r="B24" s="12" t="s">
        <v>194</v>
      </c>
      <c r="C24" s="12">
        <v>220</v>
      </c>
      <c r="D24" s="7">
        <f t="shared" si="0"/>
        <v>4400</v>
      </c>
      <c r="E24" s="12" t="s">
        <v>195</v>
      </c>
      <c r="F24" s="7"/>
    </row>
    <row r="25" spans="1:6" ht="25" customHeight="1">
      <c r="A25" s="7">
        <v>22</v>
      </c>
      <c r="B25" s="12" t="s">
        <v>196</v>
      </c>
      <c r="C25" s="12">
        <v>40</v>
      </c>
      <c r="D25" s="7">
        <f t="shared" si="0"/>
        <v>800</v>
      </c>
      <c r="E25" s="12" t="s">
        <v>197</v>
      </c>
      <c r="F25" s="7"/>
    </row>
    <row r="26" spans="1:6" ht="25" customHeight="1">
      <c r="A26" s="7">
        <v>23</v>
      </c>
      <c r="B26" s="12" t="s">
        <v>198</v>
      </c>
      <c r="C26" s="12">
        <v>53.5</v>
      </c>
      <c r="D26" s="7">
        <f t="shared" ref="D26:D50" si="1">C26*100</f>
        <v>5350</v>
      </c>
      <c r="E26" s="12" t="s">
        <v>199</v>
      </c>
      <c r="F26" s="7" t="s">
        <v>250</v>
      </c>
    </row>
    <row r="27" spans="1:6" ht="25" customHeight="1">
      <c r="A27" s="7">
        <v>24</v>
      </c>
      <c r="B27" s="12" t="s">
        <v>200</v>
      </c>
      <c r="C27" s="12">
        <v>60</v>
      </c>
      <c r="D27" s="7">
        <f t="shared" si="1"/>
        <v>6000</v>
      </c>
      <c r="E27" s="12" t="s">
        <v>201</v>
      </c>
      <c r="F27" s="7" t="s">
        <v>250</v>
      </c>
    </row>
    <row r="28" spans="1:6" ht="25" customHeight="1">
      <c r="A28" s="7">
        <v>25</v>
      </c>
      <c r="B28" s="12" t="s">
        <v>202</v>
      </c>
      <c r="C28" s="12">
        <v>80</v>
      </c>
      <c r="D28" s="7">
        <f t="shared" si="1"/>
        <v>8000</v>
      </c>
      <c r="E28" s="12" t="s">
        <v>203</v>
      </c>
      <c r="F28" s="7" t="s">
        <v>250</v>
      </c>
    </row>
    <row r="29" spans="1:6" ht="25" customHeight="1">
      <c r="A29" s="7">
        <v>26</v>
      </c>
      <c r="B29" s="12" t="s">
        <v>204</v>
      </c>
      <c r="C29" s="12">
        <v>60</v>
      </c>
      <c r="D29" s="7">
        <f t="shared" si="1"/>
        <v>6000</v>
      </c>
      <c r="E29" s="12" t="s">
        <v>203</v>
      </c>
      <c r="F29" s="7" t="s">
        <v>250</v>
      </c>
    </row>
    <row r="30" spans="1:6" ht="25" customHeight="1">
      <c r="A30" s="7">
        <v>27</v>
      </c>
      <c r="B30" s="14" t="s">
        <v>205</v>
      </c>
      <c r="C30" s="14">
        <v>10</v>
      </c>
      <c r="D30" s="7">
        <f t="shared" si="1"/>
        <v>1000</v>
      </c>
      <c r="E30" s="15" t="s">
        <v>206</v>
      </c>
      <c r="F30" s="7" t="s">
        <v>250</v>
      </c>
    </row>
    <row r="31" spans="1:6" ht="25" customHeight="1">
      <c r="A31" s="7">
        <v>28</v>
      </c>
      <c r="B31" s="14" t="s">
        <v>207</v>
      </c>
      <c r="C31" s="14">
        <v>20</v>
      </c>
      <c r="D31" s="7">
        <f t="shared" si="1"/>
        <v>2000</v>
      </c>
      <c r="E31" s="15" t="s">
        <v>206</v>
      </c>
      <c r="F31" s="7" t="s">
        <v>250</v>
      </c>
    </row>
    <row r="32" spans="1:6" ht="25" customHeight="1">
      <c r="A32" s="7">
        <v>29</v>
      </c>
      <c r="B32" s="14" t="s">
        <v>208</v>
      </c>
      <c r="C32" s="14">
        <v>30</v>
      </c>
      <c r="D32" s="7">
        <f t="shared" si="1"/>
        <v>3000</v>
      </c>
      <c r="E32" s="15" t="s">
        <v>206</v>
      </c>
      <c r="F32" s="7" t="s">
        <v>250</v>
      </c>
    </row>
    <row r="33" spans="1:6" ht="25" customHeight="1">
      <c r="A33" s="7">
        <v>30</v>
      </c>
      <c r="B33" s="14" t="s">
        <v>209</v>
      </c>
      <c r="C33" s="14">
        <v>40</v>
      </c>
      <c r="D33" s="7">
        <f t="shared" si="1"/>
        <v>4000</v>
      </c>
      <c r="E33" s="15" t="s">
        <v>210</v>
      </c>
      <c r="F33" s="7" t="s">
        <v>250</v>
      </c>
    </row>
    <row r="34" spans="1:6" ht="25" customHeight="1">
      <c r="A34" s="7">
        <v>31</v>
      </c>
      <c r="B34" s="15" t="s">
        <v>211</v>
      </c>
      <c r="C34" s="14">
        <v>15</v>
      </c>
      <c r="D34" s="7">
        <f t="shared" si="1"/>
        <v>1500</v>
      </c>
      <c r="E34" s="15" t="s">
        <v>210</v>
      </c>
      <c r="F34" s="7" t="s">
        <v>250</v>
      </c>
    </row>
    <row r="35" spans="1:6" ht="25" customHeight="1">
      <c r="A35" s="7">
        <v>32</v>
      </c>
      <c r="B35" s="14" t="s">
        <v>212</v>
      </c>
      <c r="C35" s="14">
        <v>20</v>
      </c>
      <c r="D35" s="7">
        <f t="shared" si="1"/>
        <v>2000</v>
      </c>
      <c r="E35" s="15" t="s">
        <v>213</v>
      </c>
      <c r="F35" s="7" t="s">
        <v>250</v>
      </c>
    </row>
    <row r="36" spans="1:6" ht="25" customHeight="1">
      <c r="A36" s="7">
        <v>33</v>
      </c>
      <c r="B36" s="14" t="s">
        <v>214</v>
      </c>
      <c r="C36" s="14">
        <v>16</v>
      </c>
      <c r="D36" s="7">
        <f t="shared" si="1"/>
        <v>1600</v>
      </c>
      <c r="E36" s="15" t="s">
        <v>213</v>
      </c>
      <c r="F36" s="7" t="s">
        <v>250</v>
      </c>
    </row>
    <row r="37" spans="1:6" ht="25" customHeight="1">
      <c r="A37" s="7">
        <v>34</v>
      </c>
      <c r="B37" s="15" t="s">
        <v>215</v>
      </c>
      <c r="C37" s="15">
        <v>20</v>
      </c>
      <c r="D37" s="7">
        <f t="shared" si="1"/>
        <v>2000</v>
      </c>
      <c r="E37" s="15" t="s">
        <v>216</v>
      </c>
      <c r="F37" s="7" t="s">
        <v>250</v>
      </c>
    </row>
    <row r="38" spans="1:6" ht="25" customHeight="1">
      <c r="A38" s="7">
        <v>35</v>
      </c>
      <c r="B38" s="15" t="s">
        <v>217</v>
      </c>
      <c r="C38" s="15">
        <v>30</v>
      </c>
      <c r="D38" s="7">
        <f t="shared" si="1"/>
        <v>3000</v>
      </c>
      <c r="E38" s="15" t="s">
        <v>216</v>
      </c>
      <c r="F38" s="7" t="s">
        <v>250</v>
      </c>
    </row>
    <row r="39" spans="1:6" ht="25" customHeight="1">
      <c r="A39" s="7">
        <v>36</v>
      </c>
      <c r="B39" s="15" t="s">
        <v>218</v>
      </c>
      <c r="C39" s="15">
        <v>20</v>
      </c>
      <c r="D39" s="7">
        <f t="shared" si="1"/>
        <v>2000</v>
      </c>
      <c r="E39" s="15" t="s">
        <v>219</v>
      </c>
      <c r="F39" s="7" t="s">
        <v>250</v>
      </c>
    </row>
    <row r="40" spans="1:6" ht="25" customHeight="1">
      <c r="A40" s="7">
        <v>37</v>
      </c>
      <c r="B40" s="15" t="s">
        <v>220</v>
      </c>
      <c r="C40" s="15">
        <v>5</v>
      </c>
      <c r="D40" s="7">
        <f t="shared" si="1"/>
        <v>500</v>
      </c>
      <c r="E40" s="15" t="s">
        <v>221</v>
      </c>
      <c r="F40" s="7" t="s">
        <v>250</v>
      </c>
    </row>
    <row r="41" spans="1:6" ht="25" customHeight="1">
      <c r="A41" s="7">
        <v>38</v>
      </c>
      <c r="B41" s="15" t="s">
        <v>222</v>
      </c>
      <c r="C41" s="15">
        <v>20</v>
      </c>
      <c r="D41" s="7">
        <f t="shared" si="1"/>
        <v>2000</v>
      </c>
      <c r="E41" s="15" t="s">
        <v>223</v>
      </c>
      <c r="F41" s="7" t="s">
        <v>250</v>
      </c>
    </row>
    <row r="42" spans="1:6" ht="25" customHeight="1">
      <c r="A42" s="7">
        <v>39</v>
      </c>
      <c r="B42" s="15" t="s">
        <v>224</v>
      </c>
      <c r="C42" s="15">
        <v>20</v>
      </c>
      <c r="D42" s="7">
        <f t="shared" si="1"/>
        <v>2000</v>
      </c>
      <c r="E42" s="15" t="s">
        <v>223</v>
      </c>
      <c r="F42" s="7" t="s">
        <v>250</v>
      </c>
    </row>
    <row r="43" spans="1:6" ht="25" customHeight="1">
      <c r="A43" s="7">
        <v>40</v>
      </c>
      <c r="B43" s="15" t="s">
        <v>225</v>
      </c>
      <c r="C43" s="15">
        <v>30</v>
      </c>
      <c r="D43" s="7">
        <f t="shared" si="1"/>
        <v>3000</v>
      </c>
      <c r="E43" s="15" t="s">
        <v>223</v>
      </c>
      <c r="F43" s="7" t="s">
        <v>250</v>
      </c>
    </row>
    <row r="44" spans="1:6" ht="25" customHeight="1">
      <c r="A44" s="7">
        <v>41</v>
      </c>
      <c r="B44" s="15" t="s">
        <v>226</v>
      </c>
      <c r="C44" s="15">
        <v>15</v>
      </c>
      <c r="D44" s="7">
        <f t="shared" si="1"/>
        <v>1500</v>
      </c>
      <c r="E44" s="15" t="s">
        <v>219</v>
      </c>
      <c r="F44" s="7" t="s">
        <v>250</v>
      </c>
    </row>
    <row r="45" spans="1:6" ht="25" customHeight="1">
      <c r="A45" s="7">
        <v>42</v>
      </c>
      <c r="B45" s="15" t="s">
        <v>227</v>
      </c>
      <c r="C45" s="15">
        <v>15</v>
      </c>
      <c r="D45" s="7">
        <f t="shared" si="1"/>
        <v>1500</v>
      </c>
      <c r="E45" s="15" t="s">
        <v>219</v>
      </c>
      <c r="F45" s="7" t="s">
        <v>250</v>
      </c>
    </row>
    <row r="46" spans="1:6" ht="25" customHeight="1">
      <c r="A46" s="7">
        <v>43</v>
      </c>
      <c r="B46" s="15" t="s">
        <v>228</v>
      </c>
      <c r="C46" s="15">
        <v>10</v>
      </c>
      <c r="D46" s="7">
        <f t="shared" si="1"/>
        <v>1000</v>
      </c>
      <c r="E46" s="15" t="s">
        <v>229</v>
      </c>
      <c r="F46" s="7" t="s">
        <v>250</v>
      </c>
    </row>
    <row r="47" spans="1:6" ht="25" customHeight="1">
      <c r="A47" s="7">
        <v>44</v>
      </c>
      <c r="B47" s="15" t="s">
        <v>230</v>
      </c>
      <c r="C47" s="15">
        <v>5</v>
      </c>
      <c r="D47" s="7">
        <f t="shared" si="1"/>
        <v>500</v>
      </c>
      <c r="E47" s="15" t="s">
        <v>229</v>
      </c>
      <c r="F47" s="7" t="s">
        <v>250</v>
      </c>
    </row>
    <row r="48" spans="1:6" ht="25" customHeight="1">
      <c r="A48" s="7">
        <v>45</v>
      </c>
      <c r="B48" s="16" t="s">
        <v>231</v>
      </c>
      <c r="C48" s="16">
        <v>51.58</v>
      </c>
      <c r="D48" s="7">
        <f t="shared" si="1"/>
        <v>5158</v>
      </c>
      <c r="E48" s="13" t="s">
        <v>232</v>
      </c>
      <c r="F48" s="7" t="s">
        <v>250</v>
      </c>
    </row>
    <row r="49" spans="1:6" ht="35">
      <c r="A49" s="7">
        <v>46</v>
      </c>
      <c r="B49" s="13" t="s">
        <v>233</v>
      </c>
      <c r="C49" s="13">
        <v>82</v>
      </c>
      <c r="D49" s="7">
        <f t="shared" si="1"/>
        <v>8200</v>
      </c>
      <c r="E49" s="17" t="s">
        <v>249</v>
      </c>
      <c r="F49" s="7" t="s">
        <v>250</v>
      </c>
    </row>
    <row r="50" spans="1:6" ht="25" customHeight="1">
      <c r="A50" s="7">
        <v>47</v>
      </c>
      <c r="B50" s="7" t="s">
        <v>234</v>
      </c>
      <c r="C50" s="7">
        <v>71.92</v>
      </c>
      <c r="D50" s="7">
        <f t="shared" si="1"/>
        <v>7192</v>
      </c>
      <c r="E50" s="7" t="s">
        <v>235</v>
      </c>
      <c r="F50" s="7" t="s">
        <v>250</v>
      </c>
    </row>
    <row r="51" spans="1:6" ht="25" customHeight="1">
      <c r="A51" s="7">
        <v>48</v>
      </c>
      <c r="B51" s="7" t="s">
        <v>236</v>
      </c>
      <c r="C51" s="7">
        <v>30</v>
      </c>
      <c r="D51" s="7">
        <v>3000</v>
      </c>
      <c r="E51" s="7" t="s">
        <v>237</v>
      </c>
      <c r="F51" s="7" t="s">
        <v>250</v>
      </c>
    </row>
    <row r="52" spans="1:6" ht="25" customHeight="1">
      <c r="A52" s="7">
        <v>49</v>
      </c>
      <c r="B52" s="7" t="s">
        <v>238</v>
      </c>
      <c r="C52" s="7">
        <v>50</v>
      </c>
      <c r="D52" s="7">
        <v>5000</v>
      </c>
      <c r="E52" s="7" t="s">
        <v>239</v>
      </c>
      <c r="F52" s="7" t="s">
        <v>250</v>
      </c>
    </row>
    <row r="53" spans="1:6" ht="25" customHeight="1">
      <c r="A53" s="7">
        <v>50</v>
      </c>
      <c r="B53" s="7" t="s">
        <v>240</v>
      </c>
      <c r="C53" s="7">
        <v>60</v>
      </c>
      <c r="D53" s="7">
        <v>6000</v>
      </c>
      <c r="E53" s="7" t="s">
        <v>241</v>
      </c>
      <c r="F53" s="7" t="s">
        <v>250</v>
      </c>
    </row>
    <row r="54" spans="1:6" ht="25" customHeight="1">
      <c r="A54" s="7">
        <v>51</v>
      </c>
      <c r="B54" s="7" t="s">
        <v>242</v>
      </c>
      <c r="C54" s="7">
        <v>60</v>
      </c>
      <c r="D54" s="7">
        <v>6000</v>
      </c>
      <c r="E54" s="7" t="s">
        <v>243</v>
      </c>
      <c r="F54" s="7" t="s">
        <v>250</v>
      </c>
    </row>
    <row r="55" spans="1:6" ht="25" customHeight="1">
      <c r="A55" s="62" t="s">
        <v>244</v>
      </c>
      <c r="B55" s="63"/>
      <c r="C55" s="7">
        <f>SUM(C4:C54)</f>
        <v>7300</v>
      </c>
      <c r="D55" s="7">
        <f>SUM(D4:D54)</f>
        <v>226000</v>
      </c>
      <c r="E55" s="7"/>
      <c r="F55" s="11"/>
    </row>
  </sheetData>
  <mergeCells count="3">
    <mergeCell ref="A1:F1"/>
    <mergeCell ref="A2:F2"/>
    <mergeCell ref="A55:B5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sqref="A1:F1"/>
    </sheetView>
  </sheetViews>
  <sheetFormatPr defaultRowHeight="14"/>
  <cols>
    <col min="1" max="1" width="7.08984375" customWidth="1"/>
    <col min="2" max="2" width="14.7265625" customWidth="1"/>
    <col min="3" max="3" width="20.81640625" customWidth="1"/>
    <col min="4" max="4" width="19.36328125" customWidth="1"/>
    <col min="5" max="5" width="14.1796875" customWidth="1"/>
    <col min="6" max="6" width="11.54296875" customWidth="1"/>
  </cols>
  <sheetData>
    <row r="1" spans="1:6" ht="44" customHeight="1">
      <c r="A1" s="53" t="s">
        <v>0</v>
      </c>
      <c r="B1" s="54"/>
      <c r="C1" s="54"/>
      <c r="D1" s="54"/>
      <c r="E1" s="54"/>
      <c r="F1" s="55"/>
    </row>
    <row r="2" spans="1:6" ht="27" customHeight="1">
      <c r="A2" s="56" t="s">
        <v>650</v>
      </c>
      <c r="B2" s="56"/>
      <c r="C2" s="56"/>
      <c r="D2" s="56"/>
      <c r="E2" s="56"/>
      <c r="F2" s="56"/>
    </row>
    <row r="3" spans="1:6" ht="27" customHeight="1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</row>
    <row r="4" spans="1:6" ht="27" customHeight="1">
      <c r="A4" s="27">
        <v>1</v>
      </c>
      <c r="B4" s="46" t="s">
        <v>610</v>
      </c>
      <c r="C4" s="27">
        <v>100</v>
      </c>
      <c r="D4" s="27">
        <f>C4*20</f>
        <v>2000</v>
      </c>
      <c r="E4" s="27" t="s">
        <v>611</v>
      </c>
      <c r="F4" s="26"/>
    </row>
    <row r="5" spans="1:6" ht="27" customHeight="1">
      <c r="A5" s="27">
        <v>2</v>
      </c>
      <c r="B5" s="46" t="s">
        <v>612</v>
      </c>
      <c r="C5" s="27">
        <v>60</v>
      </c>
      <c r="D5" s="27">
        <f t="shared" ref="D5:D41" si="0">C5*20</f>
        <v>1200</v>
      </c>
      <c r="E5" s="27" t="s">
        <v>611</v>
      </c>
      <c r="F5" s="26"/>
    </row>
    <row r="6" spans="1:6" ht="27" customHeight="1">
      <c r="A6" s="27">
        <v>3</v>
      </c>
      <c r="B6" s="46" t="s">
        <v>613</v>
      </c>
      <c r="C6" s="27">
        <v>64</v>
      </c>
      <c r="D6" s="27">
        <f t="shared" si="0"/>
        <v>1280</v>
      </c>
      <c r="E6" s="27" t="s">
        <v>611</v>
      </c>
      <c r="F6" s="26"/>
    </row>
    <row r="7" spans="1:6" ht="27" customHeight="1">
      <c r="A7" s="27">
        <v>4</v>
      </c>
      <c r="B7" s="46" t="s">
        <v>294</v>
      </c>
      <c r="C7" s="27">
        <v>10</v>
      </c>
      <c r="D7" s="27">
        <f t="shared" si="0"/>
        <v>200</v>
      </c>
      <c r="E7" s="27" t="s">
        <v>614</v>
      </c>
      <c r="F7" s="26"/>
    </row>
    <row r="8" spans="1:6" ht="52.5">
      <c r="A8" s="27">
        <v>5</v>
      </c>
      <c r="B8" s="46" t="s">
        <v>615</v>
      </c>
      <c r="C8" s="27">
        <v>450</v>
      </c>
      <c r="D8" s="27">
        <f t="shared" si="0"/>
        <v>9000</v>
      </c>
      <c r="E8" s="27" t="s">
        <v>616</v>
      </c>
      <c r="F8" s="26"/>
    </row>
    <row r="9" spans="1:6" ht="27" customHeight="1">
      <c r="A9" s="27">
        <v>6</v>
      </c>
      <c r="B9" s="46" t="s">
        <v>617</v>
      </c>
      <c r="C9" s="47">
        <v>50</v>
      </c>
      <c r="D9" s="27">
        <f t="shared" si="0"/>
        <v>1000</v>
      </c>
      <c r="E9" s="46" t="s">
        <v>618</v>
      </c>
      <c r="F9" s="26"/>
    </row>
    <row r="10" spans="1:6" ht="27" customHeight="1">
      <c r="A10" s="27">
        <v>7</v>
      </c>
      <c r="B10" s="46" t="s">
        <v>617</v>
      </c>
      <c r="C10" s="47">
        <v>11</v>
      </c>
      <c r="D10" s="27">
        <f t="shared" si="0"/>
        <v>220</v>
      </c>
      <c r="E10" s="46" t="s">
        <v>619</v>
      </c>
      <c r="F10" s="26"/>
    </row>
    <row r="11" spans="1:6" ht="27" customHeight="1">
      <c r="A11" s="27">
        <v>8</v>
      </c>
      <c r="B11" s="46" t="s">
        <v>617</v>
      </c>
      <c r="C11" s="47">
        <v>23</v>
      </c>
      <c r="D11" s="27">
        <f t="shared" si="0"/>
        <v>460</v>
      </c>
      <c r="E11" s="46" t="s">
        <v>620</v>
      </c>
      <c r="F11" s="26"/>
    </row>
    <row r="12" spans="1:6" ht="27" customHeight="1">
      <c r="A12" s="27">
        <v>9</v>
      </c>
      <c r="B12" s="46" t="s">
        <v>621</v>
      </c>
      <c r="C12" s="47">
        <v>5</v>
      </c>
      <c r="D12" s="27">
        <f t="shared" si="0"/>
        <v>100</v>
      </c>
      <c r="E12" s="46" t="s">
        <v>622</v>
      </c>
      <c r="F12" s="26"/>
    </row>
    <row r="13" spans="1:6" ht="27" customHeight="1">
      <c r="A13" s="27">
        <v>10</v>
      </c>
      <c r="B13" s="46" t="s">
        <v>621</v>
      </c>
      <c r="C13" s="47">
        <v>50</v>
      </c>
      <c r="D13" s="27">
        <f t="shared" si="0"/>
        <v>1000</v>
      </c>
      <c r="E13" s="46" t="s">
        <v>620</v>
      </c>
      <c r="F13" s="26"/>
    </row>
    <row r="14" spans="1:6" ht="27" customHeight="1">
      <c r="A14" s="27">
        <v>11</v>
      </c>
      <c r="B14" s="46" t="s">
        <v>254</v>
      </c>
      <c r="C14" s="47">
        <v>28</v>
      </c>
      <c r="D14" s="27">
        <f t="shared" si="0"/>
        <v>560</v>
      </c>
      <c r="E14" s="46" t="s">
        <v>622</v>
      </c>
      <c r="F14" s="26"/>
    </row>
    <row r="15" spans="1:6" ht="27" customHeight="1">
      <c r="A15" s="27">
        <v>12</v>
      </c>
      <c r="B15" s="46" t="s">
        <v>623</v>
      </c>
      <c r="C15" s="27">
        <v>20</v>
      </c>
      <c r="D15" s="27">
        <f t="shared" si="0"/>
        <v>400</v>
      </c>
      <c r="E15" s="46" t="s">
        <v>622</v>
      </c>
      <c r="F15" s="26"/>
    </row>
    <row r="16" spans="1:6" ht="27" customHeight="1">
      <c r="A16" s="27">
        <v>13</v>
      </c>
      <c r="B16" s="46" t="s">
        <v>624</v>
      </c>
      <c r="C16" s="27">
        <v>15</v>
      </c>
      <c r="D16" s="27">
        <f t="shared" si="0"/>
        <v>300</v>
      </c>
      <c r="E16" s="46" t="s">
        <v>622</v>
      </c>
      <c r="F16" s="26"/>
    </row>
    <row r="17" spans="1:6" ht="27" customHeight="1">
      <c r="A17" s="27">
        <v>14</v>
      </c>
      <c r="B17" s="46" t="s">
        <v>625</v>
      </c>
      <c r="C17" s="27">
        <v>70</v>
      </c>
      <c r="D17" s="27">
        <f t="shared" si="0"/>
        <v>1400</v>
      </c>
      <c r="E17" s="46" t="s">
        <v>626</v>
      </c>
      <c r="F17" s="26"/>
    </row>
    <row r="18" spans="1:6" ht="27" customHeight="1">
      <c r="A18" s="27">
        <v>15</v>
      </c>
      <c r="B18" s="46" t="s">
        <v>627</v>
      </c>
      <c r="C18" s="27">
        <v>200</v>
      </c>
      <c r="D18" s="27">
        <f t="shared" si="0"/>
        <v>4000</v>
      </c>
      <c r="E18" s="46" t="s">
        <v>619</v>
      </c>
      <c r="F18" s="26"/>
    </row>
    <row r="19" spans="1:6" ht="27" customHeight="1">
      <c r="A19" s="27">
        <v>16</v>
      </c>
      <c r="B19" s="46" t="s">
        <v>628</v>
      </c>
      <c r="C19" s="27">
        <v>11</v>
      </c>
      <c r="D19" s="27">
        <f t="shared" si="0"/>
        <v>220</v>
      </c>
      <c r="E19" s="46" t="s">
        <v>629</v>
      </c>
      <c r="F19" s="26"/>
    </row>
    <row r="20" spans="1:6" ht="27" customHeight="1">
      <c r="A20" s="27">
        <v>17</v>
      </c>
      <c r="B20" s="46" t="s">
        <v>628</v>
      </c>
      <c r="C20" s="27">
        <v>69</v>
      </c>
      <c r="D20" s="27">
        <f t="shared" si="0"/>
        <v>1380</v>
      </c>
      <c r="E20" s="46" t="s">
        <v>630</v>
      </c>
      <c r="F20" s="26"/>
    </row>
    <row r="21" spans="1:6" ht="27" customHeight="1">
      <c r="A21" s="27">
        <v>18</v>
      </c>
      <c r="B21" s="46" t="s">
        <v>628</v>
      </c>
      <c r="C21" s="27">
        <v>23</v>
      </c>
      <c r="D21" s="27">
        <f t="shared" si="0"/>
        <v>460</v>
      </c>
      <c r="E21" s="46" t="s">
        <v>631</v>
      </c>
      <c r="F21" s="26"/>
    </row>
    <row r="22" spans="1:6" ht="27" customHeight="1">
      <c r="A22" s="27">
        <v>19</v>
      </c>
      <c r="B22" s="46" t="s">
        <v>632</v>
      </c>
      <c r="C22" s="27">
        <v>34</v>
      </c>
      <c r="D22" s="27">
        <f t="shared" si="0"/>
        <v>680</v>
      </c>
      <c r="E22" s="46" t="s">
        <v>630</v>
      </c>
      <c r="F22" s="26"/>
    </row>
    <row r="23" spans="1:6" ht="27" customHeight="1">
      <c r="A23" s="27">
        <v>20</v>
      </c>
      <c r="B23" s="46" t="s">
        <v>632</v>
      </c>
      <c r="C23" s="27">
        <v>57</v>
      </c>
      <c r="D23" s="27">
        <f t="shared" si="0"/>
        <v>1140</v>
      </c>
      <c r="E23" s="46" t="s">
        <v>633</v>
      </c>
      <c r="F23" s="26"/>
    </row>
    <row r="24" spans="1:6" ht="27" customHeight="1">
      <c r="A24" s="27">
        <v>21</v>
      </c>
      <c r="B24" s="46" t="s">
        <v>634</v>
      </c>
      <c r="C24" s="27">
        <v>80</v>
      </c>
      <c r="D24" s="27">
        <f t="shared" si="0"/>
        <v>1600</v>
      </c>
      <c r="E24" s="46" t="s">
        <v>631</v>
      </c>
      <c r="F24" s="26"/>
    </row>
    <row r="25" spans="1:6" ht="27" customHeight="1">
      <c r="A25" s="27">
        <v>22</v>
      </c>
      <c r="B25" s="46" t="s">
        <v>635</v>
      </c>
      <c r="C25" s="27">
        <v>16</v>
      </c>
      <c r="D25" s="27">
        <f t="shared" si="0"/>
        <v>320</v>
      </c>
      <c r="E25" s="46" t="s">
        <v>631</v>
      </c>
      <c r="F25" s="26"/>
    </row>
    <row r="26" spans="1:6" ht="27" customHeight="1">
      <c r="A26" s="27">
        <v>23</v>
      </c>
      <c r="B26" s="46" t="s">
        <v>636</v>
      </c>
      <c r="C26" s="27">
        <v>207</v>
      </c>
      <c r="D26" s="27">
        <f t="shared" si="0"/>
        <v>4140</v>
      </c>
      <c r="E26" s="46" t="s">
        <v>633</v>
      </c>
      <c r="F26" s="26"/>
    </row>
    <row r="27" spans="1:6" ht="27" customHeight="1">
      <c r="A27" s="27">
        <v>24</v>
      </c>
      <c r="B27" s="46" t="s">
        <v>399</v>
      </c>
      <c r="C27" s="27">
        <v>157</v>
      </c>
      <c r="D27" s="27">
        <f t="shared" si="0"/>
        <v>3140</v>
      </c>
      <c r="E27" s="46" t="s">
        <v>631</v>
      </c>
      <c r="F27" s="26"/>
    </row>
    <row r="28" spans="1:6" ht="27" customHeight="1">
      <c r="A28" s="27">
        <v>25</v>
      </c>
      <c r="B28" s="46" t="s">
        <v>637</v>
      </c>
      <c r="C28" s="27">
        <v>48</v>
      </c>
      <c r="D28" s="27">
        <f t="shared" si="0"/>
        <v>960</v>
      </c>
      <c r="E28" s="46" t="s">
        <v>631</v>
      </c>
      <c r="F28" s="26"/>
    </row>
    <row r="29" spans="1:6" ht="27" customHeight="1">
      <c r="A29" s="27">
        <v>26</v>
      </c>
      <c r="B29" s="46" t="s">
        <v>25</v>
      </c>
      <c r="C29" s="27">
        <v>80</v>
      </c>
      <c r="D29" s="27">
        <f t="shared" si="0"/>
        <v>1600</v>
      </c>
      <c r="E29" s="46" t="s">
        <v>631</v>
      </c>
      <c r="F29" s="26"/>
    </row>
    <row r="30" spans="1:6" ht="27" customHeight="1">
      <c r="A30" s="27">
        <v>27</v>
      </c>
      <c r="B30" s="46" t="s">
        <v>638</v>
      </c>
      <c r="C30" s="27">
        <v>80</v>
      </c>
      <c r="D30" s="27">
        <f t="shared" si="0"/>
        <v>1600</v>
      </c>
      <c r="E30" s="46" t="s">
        <v>639</v>
      </c>
      <c r="F30" s="26"/>
    </row>
    <row r="31" spans="1:6" ht="27" customHeight="1">
      <c r="A31" s="27">
        <v>28</v>
      </c>
      <c r="B31" s="46" t="s">
        <v>640</v>
      </c>
      <c r="C31" s="27">
        <v>60</v>
      </c>
      <c r="D31" s="27">
        <f t="shared" si="0"/>
        <v>1200</v>
      </c>
      <c r="E31" s="46" t="s">
        <v>639</v>
      </c>
      <c r="F31" s="26"/>
    </row>
    <row r="32" spans="1:6" ht="27" customHeight="1">
      <c r="A32" s="27">
        <v>29</v>
      </c>
      <c r="B32" s="46" t="s">
        <v>641</v>
      </c>
      <c r="C32" s="27">
        <v>80</v>
      </c>
      <c r="D32" s="27">
        <f t="shared" si="0"/>
        <v>1600</v>
      </c>
      <c r="E32" s="46" t="s">
        <v>639</v>
      </c>
      <c r="F32" s="26"/>
    </row>
    <row r="33" spans="1:6" ht="27" customHeight="1">
      <c r="A33" s="27">
        <v>30</v>
      </c>
      <c r="B33" s="46" t="s">
        <v>641</v>
      </c>
      <c r="C33" s="27">
        <v>11</v>
      </c>
      <c r="D33" s="27">
        <f t="shared" si="0"/>
        <v>220</v>
      </c>
      <c r="E33" s="46" t="s">
        <v>620</v>
      </c>
      <c r="F33" s="26"/>
    </row>
    <row r="34" spans="1:6" ht="27" customHeight="1">
      <c r="A34" s="27">
        <v>31</v>
      </c>
      <c r="B34" s="46" t="s">
        <v>641</v>
      </c>
      <c r="C34" s="27">
        <v>20</v>
      </c>
      <c r="D34" s="27">
        <f t="shared" si="0"/>
        <v>400</v>
      </c>
      <c r="E34" s="3" t="s">
        <v>642</v>
      </c>
      <c r="F34" s="26"/>
    </row>
    <row r="35" spans="1:6" ht="27" customHeight="1">
      <c r="A35" s="27">
        <v>32</v>
      </c>
      <c r="B35" s="46" t="s">
        <v>643</v>
      </c>
      <c r="C35" s="27">
        <v>69</v>
      </c>
      <c r="D35" s="27">
        <f t="shared" si="0"/>
        <v>1380</v>
      </c>
      <c r="E35" s="46" t="s">
        <v>639</v>
      </c>
      <c r="F35" s="26"/>
    </row>
    <row r="36" spans="1:6" ht="27" customHeight="1">
      <c r="A36" s="27">
        <v>33</v>
      </c>
      <c r="B36" s="46" t="s">
        <v>644</v>
      </c>
      <c r="C36" s="27">
        <v>9</v>
      </c>
      <c r="D36" s="27">
        <f t="shared" si="0"/>
        <v>180</v>
      </c>
      <c r="E36" s="46" t="s">
        <v>639</v>
      </c>
      <c r="F36" s="26"/>
    </row>
    <row r="37" spans="1:6" ht="27" customHeight="1">
      <c r="A37" s="27">
        <v>34</v>
      </c>
      <c r="B37" s="46" t="s">
        <v>645</v>
      </c>
      <c r="C37" s="27">
        <v>69</v>
      </c>
      <c r="D37" s="27">
        <f t="shared" si="0"/>
        <v>1380</v>
      </c>
      <c r="E37" s="46" t="s">
        <v>639</v>
      </c>
      <c r="F37" s="26"/>
    </row>
    <row r="38" spans="1:6" ht="27" customHeight="1">
      <c r="A38" s="27">
        <v>35</v>
      </c>
      <c r="B38" s="46" t="s">
        <v>646</v>
      </c>
      <c r="C38" s="27">
        <v>46</v>
      </c>
      <c r="D38" s="27">
        <f t="shared" si="0"/>
        <v>920</v>
      </c>
      <c r="E38" s="46" t="s">
        <v>620</v>
      </c>
      <c r="F38" s="26"/>
    </row>
    <row r="39" spans="1:6" ht="27" customHeight="1">
      <c r="A39" s="27">
        <v>36</v>
      </c>
      <c r="B39" s="48" t="s">
        <v>647</v>
      </c>
      <c r="C39" s="27">
        <v>100</v>
      </c>
      <c r="D39" s="27">
        <f t="shared" si="0"/>
        <v>2000</v>
      </c>
      <c r="E39" s="46" t="s">
        <v>648</v>
      </c>
      <c r="F39" s="26"/>
    </row>
    <row r="40" spans="1:6" ht="27" customHeight="1">
      <c r="A40" s="27">
        <v>37</v>
      </c>
      <c r="B40" s="3" t="s">
        <v>649</v>
      </c>
      <c r="C40" s="27">
        <v>18</v>
      </c>
      <c r="D40" s="27">
        <f t="shared" si="0"/>
        <v>360</v>
      </c>
      <c r="E40" s="3" t="s">
        <v>642</v>
      </c>
      <c r="F40" s="26"/>
    </row>
    <row r="41" spans="1:6" ht="27" customHeight="1">
      <c r="A41" s="57" t="s">
        <v>13</v>
      </c>
      <c r="B41" s="58"/>
      <c r="C41" s="26">
        <f>SUM(C4:C40)</f>
        <v>2500</v>
      </c>
      <c r="D41" s="27">
        <f t="shared" si="0"/>
        <v>50000</v>
      </c>
      <c r="E41" s="26"/>
      <c r="F41" s="26"/>
    </row>
  </sheetData>
  <mergeCells count="3">
    <mergeCell ref="A1:F1"/>
    <mergeCell ref="A2:F2"/>
    <mergeCell ref="A41:B4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F1"/>
    </sheetView>
  </sheetViews>
  <sheetFormatPr defaultRowHeight="14"/>
  <cols>
    <col min="1" max="1" width="7" customWidth="1"/>
    <col min="2" max="2" width="12.7265625" customWidth="1"/>
    <col min="3" max="3" width="19.26953125" customWidth="1"/>
    <col min="4" max="4" width="18.90625" customWidth="1"/>
    <col min="5" max="5" width="14.6328125" customWidth="1"/>
  </cols>
  <sheetData>
    <row r="1" spans="1:6" ht="43" customHeight="1">
      <c r="A1" s="53" t="s">
        <v>0</v>
      </c>
      <c r="B1" s="54"/>
      <c r="C1" s="54"/>
      <c r="D1" s="54"/>
      <c r="E1" s="54"/>
      <c r="F1" s="55"/>
    </row>
    <row r="2" spans="1:6" ht="27" customHeight="1">
      <c r="A2" s="59" t="s">
        <v>251</v>
      </c>
      <c r="B2" s="59"/>
      <c r="C2" s="59"/>
      <c r="D2" s="59"/>
      <c r="E2" s="59"/>
      <c r="F2" s="59"/>
    </row>
    <row r="3" spans="1:6" ht="27" customHeigh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spans="1:6" ht="27" customHeight="1">
      <c r="A4" s="18">
        <v>1</v>
      </c>
      <c r="B4" s="18" t="s">
        <v>90</v>
      </c>
      <c r="C4" s="18">
        <v>60</v>
      </c>
      <c r="D4" s="18">
        <v>1200</v>
      </c>
      <c r="E4" s="18" t="s">
        <v>252</v>
      </c>
      <c r="F4" s="18"/>
    </row>
    <row r="5" spans="1:6" ht="27" customHeight="1">
      <c r="A5" s="18">
        <v>2</v>
      </c>
      <c r="B5" s="18" t="s">
        <v>91</v>
      </c>
      <c r="C5" s="18">
        <v>70</v>
      </c>
      <c r="D5" s="18">
        <v>1400</v>
      </c>
      <c r="E5" s="18" t="s">
        <v>253</v>
      </c>
      <c r="F5" s="18"/>
    </row>
    <row r="6" spans="1:6" ht="27" customHeight="1">
      <c r="A6" s="18">
        <v>3</v>
      </c>
      <c r="B6" s="18" t="s">
        <v>254</v>
      </c>
      <c r="C6" s="18">
        <v>20</v>
      </c>
      <c r="D6" s="18">
        <v>400</v>
      </c>
      <c r="E6" s="18" t="s">
        <v>253</v>
      </c>
      <c r="F6" s="18"/>
    </row>
    <row r="7" spans="1:6" ht="27" customHeight="1">
      <c r="A7" s="18">
        <v>4</v>
      </c>
      <c r="B7" s="18" t="s">
        <v>84</v>
      </c>
      <c r="C7" s="18">
        <v>73</v>
      </c>
      <c r="D7" s="18">
        <v>1460</v>
      </c>
      <c r="E7" s="18" t="s">
        <v>253</v>
      </c>
      <c r="F7" s="18"/>
    </row>
    <row r="8" spans="1:6" ht="27" customHeight="1">
      <c r="A8" s="18">
        <v>5</v>
      </c>
      <c r="B8" s="18" t="s">
        <v>255</v>
      </c>
      <c r="C8" s="18">
        <v>226</v>
      </c>
      <c r="D8" s="18">
        <v>4520</v>
      </c>
      <c r="E8" s="18" t="s">
        <v>256</v>
      </c>
      <c r="F8" s="18"/>
    </row>
    <row r="9" spans="1:6" ht="27" customHeight="1">
      <c r="A9" s="18">
        <v>6</v>
      </c>
      <c r="B9" s="18" t="s">
        <v>257</v>
      </c>
      <c r="C9" s="18">
        <v>184</v>
      </c>
      <c r="D9" s="18">
        <v>3680</v>
      </c>
      <c r="E9" s="18" t="s">
        <v>256</v>
      </c>
      <c r="F9" s="18"/>
    </row>
    <row r="10" spans="1:6" ht="27" customHeight="1">
      <c r="A10" s="18">
        <v>7</v>
      </c>
      <c r="B10" s="18" t="s">
        <v>258</v>
      </c>
      <c r="C10" s="18">
        <v>216</v>
      </c>
      <c r="D10" s="18">
        <v>4320</v>
      </c>
      <c r="E10" s="18" t="s">
        <v>256</v>
      </c>
      <c r="F10" s="18"/>
    </row>
    <row r="11" spans="1:6" ht="27" customHeight="1">
      <c r="A11" s="18">
        <v>8</v>
      </c>
      <c r="B11" s="18" t="s">
        <v>259</v>
      </c>
      <c r="C11" s="18">
        <v>128</v>
      </c>
      <c r="D11" s="18">
        <v>2560</v>
      </c>
      <c r="E11" s="18" t="s">
        <v>260</v>
      </c>
      <c r="F11" s="18"/>
    </row>
    <row r="12" spans="1:6" ht="27" customHeight="1">
      <c r="A12" s="18">
        <v>9</v>
      </c>
      <c r="B12" s="18" t="s">
        <v>261</v>
      </c>
      <c r="C12" s="18">
        <v>225.4</v>
      </c>
      <c r="D12" s="18">
        <v>4508</v>
      </c>
      <c r="E12" s="18" t="s">
        <v>260</v>
      </c>
      <c r="F12" s="18"/>
    </row>
    <row r="13" spans="1:6" ht="27" customHeight="1">
      <c r="A13" s="18">
        <v>10</v>
      </c>
      <c r="B13" s="18" t="s">
        <v>262</v>
      </c>
      <c r="C13" s="18">
        <v>166</v>
      </c>
      <c r="D13" s="18">
        <v>3320</v>
      </c>
      <c r="E13" s="18" t="s">
        <v>260</v>
      </c>
      <c r="F13" s="18"/>
    </row>
    <row r="14" spans="1:6" ht="27" customHeight="1">
      <c r="A14" s="18">
        <v>11</v>
      </c>
      <c r="B14" s="18" t="s">
        <v>263</v>
      </c>
      <c r="C14" s="18">
        <v>200.6</v>
      </c>
      <c r="D14" s="18">
        <v>4012</v>
      </c>
      <c r="E14" s="18" t="s">
        <v>260</v>
      </c>
      <c r="F14" s="18"/>
    </row>
    <row r="15" spans="1:6" ht="27" customHeight="1">
      <c r="A15" s="18">
        <v>12</v>
      </c>
      <c r="B15" s="18" t="s">
        <v>264</v>
      </c>
      <c r="C15" s="18">
        <v>40</v>
      </c>
      <c r="D15" s="18">
        <v>800</v>
      </c>
      <c r="E15" s="18" t="s">
        <v>265</v>
      </c>
      <c r="F15" s="18"/>
    </row>
    <row r="16" spans="1:6" ht="27" customHeight="1">
      <c r="A16" s="18">
        <v>13</v>
      </c>
      <c r="B16" s="18" t="s">
        <v>266</v>
      </c>
      <c r="C16" s="18">
        <v>301</v>
      </c>
      <c r="D16" s="18">
        <v>6020</v>
      </c>
      <c r="E16" s="18" t="s">
        <v>265</v>
      </c>
      <c r="F16" s="18"/>
    </row>
    <row r="17" spans="1:6" ht="27" customHeight="1">
      <c r="A17" s="18">
        <v>14</v>
      </c>
      <c r="B17" s="18" t="s">
        <v>267</v>
      </c>
      <c r="C17" s="18">
        <v>420</v>
      </c>
      <c r="D17" s="18">
        <v>8400</v>
      </c>
      <c r="E17" s="18" t="s">
        <v>265</v>
      </c>
      <c r="F17" s="18"/>
    </row>
    <row r="18" spans="1:6" ht="27" customHeight="1">
      <c r="A18" s="18">
        <v>15</v>
      </c>
      <c r="B18" s="18" t="s">
        <v>268</v>
      </c>
      <c r="C18" s="18">
        <v>136</v>
      </c>
      <c r="D18" s="18">
        <v>2720</v>
      </c>
      <c r="E18" s="18" t="s">
        <v>265</v>
      </c>
      <c r="F18" s="18"/>
    </row>
    <row r="19" spans="1:6" ht="27" customHeight="1">
      <c r="A19" s="18">
        <v>16</v>
      </c>
      <c r="B19" s="18" t="s">
        <v>269</v>
      </c>
      <c r="C19" s="18">
        <v>154</v>
      </c>
      <c r="D19" s="18">
        <v>3080</v>
      </c>
      <c r="E19" s="18" t="s">
        <v>265</v>
      </c>
      <c r="F19" s="18"/>
    </row>
    <row r="20" spans="1:6" ht="27" customHeight="1">
      <c r="A20" s="18">
        <v>17</v>
      </c>
      <c r="B20" s="18" t="s">
        <v>270</v>
      </c>
      <c r="C20" s="18">
        <v>25</v>
      </c>
      <c r="D20" s="18">
        <v>500</v>
      </c>
      <c r="E20" s="18" t="s">
        <v>265</v>
      </c>
      <c r="F20" s="18"/>
    </row>
    <row r="21" spans="1:6" ht="27" customHeight="1">
      <c r="A21" s="18">
        <v>18</v>
      </c>
      <c r="B21" s="18" t="s">
        <v>271</v>
      </c>
      <c r="C21" s="18">
        <v>104</v>
      </c>
      <c r="D21" s="18">
        <v>2080</v>
      </c>
      <c r="E21" s="18" t="s">
        <v>265</v>
      </c>
      <c r="F21" s="18"/>
    </row>
    <row r="22" spans="1:6" ht="27" customHeight="1">
      <c r="A22" s="18">
        <v>19</v>
      </c>
      <c r="B22" s="18" t="s">
        <v>272</v>
      </c>
      <c r="C22" s="18">
        <v>351</v>
      </c>
      <c r="D22" s="18">
        <v>7020</v>
      </c>
      <c r="E22" s="18" t="s">
        <v>265</v>
      </c>
      <c r="F22" s="18"/>
    </row>
    <row r="23" spans="1:6" ht="27" customHeight="1">
      <c r="A23" s="60" t="s">
        <v>13</v>
      </c>
      <c r="B23" s="61"/>
      <c r="C23" s="18">
        <f>SUM(C4:C22)</f>
        <v>3100</v>
      </c>
      <c r="D23" s="18">
        <f>SUM(D4:D22)</f>
        <v>62000</v>
      </c>
      <c r="E23" s="18"/>
      <c r="F23" s="18"/>
    </row>
  </sheetData>
  <mergeCells count="3">
    <mergeCell ref="A1:F1"/>
    <mergeCell ref="A2:F2"/>
    <mergeCell ref="A23:B2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sqref="A1:F1"/>
    </sheetView>
  </sheetViews>
  <sheetFormatPr defaultRowHeight="14"/>
  <cols>
    <col min="2" max="2" width="12.26953125" customWidth="1"/>
    <col min="3" max="3" width="18.36328125" customWidth="1"/>
    <col min="4" max="4" width="19.54296875" customWidth="1"/>
    <col min="5" max="5" width="14.6328125" customWidth="1"/>
    <col min="6" max="6" width="10.90625" customWidth="1"/>
  </cols>
  <sheetData>
    <row r="1" spans="1:6" ht="42" customHeight="1">
      <c r="A1" s="72" t="s">
        <v>79</v>
      </c>
      <c r="B1" s="73"/>
      <c r="C1" s="73"/>
      <c r="D1" s="73"/>
      <c r="E1" s="73"/>
      <c r="F1" s="74"/>
    </row>
    <row r="2" spans="1:6" ht="27" customHeight="1">
      <c r="A2" s="71" t="s">
        <v>80</v>
      </c>
      <c r="B2" s="71"/>
      <c r="C2" s="71"/>
      <c r="D2" s="71"/>
      <c r="E2" s="71"/>
      <c r="F2" s="71"/>
    </row>
    <row r="3" spans="1:6" ht="27" customHeight="1">
      <c r="A3" s="7" t="s">
        <v>2</v>
      </c>
      <c r="B3" s="7" t="s">
        <v>81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ht="27" customHeight="1">
      <c r="A4" s="7">
        <v>1</v>
      </c>
      <c r="B4" s="7" t="s">
        <v>82</v>
      </c>
      <c r="C4" s="7">
        <v>170</v>
      </c>
      <c r="D4" s="7">
        <v>3400</v>
      </c>
      <c r="E4" s="7" t="s">
        <v>83</v>
      </c>
      <c r="F4" s="7"/>
    </row>
    <row r="5" spans="1:6" ht="27" customHeight="1">
      <c r="A5" s="7">
        <v>2</v>
      </c>
      <c r="B5" s="7" t="s">
        <v>84</v>
      </c>
      <c r="C5" s="7">
        <v>165</v>
      </c>
      <c r="D5" s="7">
        <v>3300</v>
      </c>
      <c r="E5" s="7" t="s">
        <v>83</v>
      </c>
      <c r="F5" s="7"/>
    </row>
    <row r="6" spans="1:6" ht="27" customHeight="1">
      <c r="A6" s="7">
        <v>3</v>
      </c>
      <c r="B6" s="7" t="s">
        <v>85</v>
      </c>
      <c r="C6" s="7">
        <v>140</v>
      </c>
      <c r="D6" s="7">
        <v>2800</v>
      </c>
      <c r="E6" s="7" t="s">
        <v>83</v>
      </c>
      <c r="F6" s="7"/>
    </row>
    <row r="7" spans="1:6" ht="27" customHeight="1">
      <c r="A7" s="7">
        <v>4</v>
      </c>
      <c r="B7" s="7" t="s">
        <v>86</v>
      </c>
      <c r="C7" s="7">
        <v>140</v>
      </c>
      <c r="D7" s="7">
        <v>2800</v>
      </c>
      <c r="E7" s="7" t="s">
        <v>83</v>
      </c>
      <c r="F7" s="7"/>
    </row>
    <row r="8" spans="1:6" ht="27" customHeight="1">
      <c r="A8" s="7">
        <v>5</v>
      </c>
      <c r="B8" s="7" t="s">
        <v>87</v>
      </c>
      <c r="C8" s="7">
        <v>70</v>
      </c>
      <c r="D8" s="7">
        <v>1400</v>
      </c>
      <c r="E8" s="7" t="s">
        <v>83</v>
      </c>
      <c r="F8" s="7"/>
    </row>
    <row r="9" spans="1:6" ht="27" customHeight="1">
      <c r="A9" s="7">
        <v>6</v>
      </c>
      <c r="B9" s="7" t="s">
        <v>88</v>
      </c>
      <c r="C9" s="7">
        <v>65</v>
      </c>
      <c r="D9" s="7">
        <v>1300</v>
      </c>
      <c r="E9" s="7" t="s">
        <v>83</v>
      </c>
      <c r="F9" s="7"/>
    </row>
    <row r="10" spans="1:6" ht="27" customHeight="1">
      <c r="A10" s="7">
        <v>7</v>
      </c>
      <c r="B10" s="7" t="s">
        <v>89</v>
      </c>
      <c r="C10" s="7">
        <v>125</v>
      </c>
      <c r="D10" s="7">
        <v>2500</v>
      </c>
      <c r="E10" s="7" t="s">
        <v>83</v>
      </c>
      <c r="F10" s="7"/>
    </row>
    <row r="11" spans="1:6" ht="27" customHeight="1">
      <c r="A11" s="7">
        <v>8</v>
      </c>
      <c r="B11" s="7" t="s">
        <v>90</v>
      </c>
      <c r="C11" s="7">
        <v>175</v>
      </c>
      <c r="D11" s="7">
        <v>3500</v>
      </c>
      <c r="E11" s="7" t="s">
        <v>83</v>
      </c>
      <c r="F11" s="7"/>
    </row>
    <row r="12" spans="1:6" ht="27" customHeight="1">
      <c r="A12" s="7">
        <v>9</v>
      </c>
      <c r="B12" s="7" t="s">
        <v>91</v>
      </c>
      <c r="C12" s="7">
        <v>90</v>
      </c>
      <c r="D12" s="7">
        <v>1800</v>
      </c>
      <c r="E12" s="7" t="s">
        <v>83</v>
      </c>
      <c r="F12" s="7"/>
    </row>
    <row r="13" spans="1:6" ht="27" customHeight="1">
      <c r="A13" s="7">
        <v>10</v>
      </c>
      <c r="B13" s="7" t="s">
        <v>92</v>
      </c>
      <c r="C13" s="7">
        <v>130</v>
      </c>
      <c r="D13" s="7">
        <v>2600</v>
      </c>
      <c r="E13" s="7" t="s">
        <v>83</v>
      </c>
      <c r="F13" s="7"/>
    </row>
    <row r="14" spans="1:6" ht="27" customHeight="1">
      <c r="A14" s="7">
        <v>11</v>
      </c>
      <c r="B14" s="7" t="s">
        <v>93</v>
      </c>
      <c r="C14" s="7">
        <v>12.78</v>
      </c>
      <c r="D14" s="7">
        <v>255.6</v>
      </c>
      <c r="E14" s="7" t="s">
        <v>83</v>
      </c>
      <c r="F14" s="7"/>
    </row>
    <row r="15" spans="1:6" ht="27" customHeight="1">
      <c r="A15" s="7">
        <v>12</v>
      </c>
      <c r="B15" s="7" t="s">
        <v>94</v>
      </c>
      <c r="C15" s="7">
        <v>2.0699999999999998</v>
      </c>
      <c r="D15" s="7">
        <v>41.4</v>
      </c>
      <c r="E15" s="7" t="s">
        <v>95</v>
      </c>
      <c r="F15" s="7"/>
    </row>
    <row r="16" spans="1:6" ht="27" customHeight="1">
      <c r="A16" s="7">
        <v>13</v>
      </c>
      <c r="B16" s="7" t="s">
        <v>96</v>
      </c>
      <c r="C16" s="7">
        <v>2.89</v>
      </c>
      <c r="D16" s="7">
        <v>57.800000000000004</v>
      </c>
      <c r="E16" s="7" t="s">
        <v>95</v>
      </c>
      <c r="F16" s="7"/>
    </row>
    <row r="17" spans="1:6" ht="27" customHeight="1">
      <c r="A17" s="7">
        <v>14</v>
      </c>
      <c r="B17" s="7" t="s">
        <v>97</v>
      </c>
      <c r="C17" s="7">
        <v>0.8</v>
      </c>
      <c r="D17" s="7">
        <v>16</v>
      </c>
      <c r="E17" s="7" t="s">
        <v>95</v>
      </c>
      <c r="F17" s="7"/>
    </row>
    <row r="18" spans="1:6" ht="27" customHeight="1">
      <c r="A18" s="7">
        <v>15</v>
      </c>
      <c r="B18" s="7" t="s">
        <v>98</v>
      </c>
      <c r="C18" s="7">
        <v>1.5</v>
      </c>
      <c r="D18" s="7">
        <v>30</v>
      </c>
      <c r="E18" s="7" t="s">
        <v>95</v>
      </c>
      <c r="F18" s="7"/>
    </row>
    <row r="19" spans="1:6" ht="27" customHeight="1">
      <c r="A19" s="7">
        <v>16</v>
      </c>
      <c r="B19" s="7" t="s">
        <v>99</v>
      </c>
      <c r="C19" s="7">
        <v>2.2999999999999998</v>
      </c>
      <c r="D19" s="7">
        <v>46</v>
      </c>
      <c r="E19" s="7" t="s">
        <v>95</v>
      </c>
      <c r="F19" s="7"/>
    </row>
    <row r="20" spans="1:6" ht="27" customHeight="1">
      <c r="A20" s="7">
        <v>17</v>
      </c>
      <c r="B20" s="7" t="s">
        <v>100</v>
      </c>
      <c r="C20" s="7">
        <v>1.46</v>
      </c>
      <c r="D20" s="7">
        <v>29.2</v>
      </c>
      <c r="E20" s="7" t="s">
        <v>95</v>
      </c>
      <c r="F20" s="7"/>
    </row>
    <row r="21" spans="1:6" ht="27" customHeight="1">
      <c r="A21" s="7">
        <v>18</v>
      </c>
      <c r="B21" s="7" t="s">
        <v>101</v>
      </c>
      <c r="C21" s="7">
        <v>1</v>
      </c>
      <c r="D21" s="7">
        <v>20</v>
      </c>
      <c r="E21" s="7" t="s">
        <v>95</v>
      </c>
      <c r="F21" s="7"/>
    </row>
    <row r="22" spans="1:6" ht="27" customHeight="1">
      <c r="A22" s="7">
        <v>19</v>
      </c>
      <c r="B22" s="7" t="s">
        <v>102</v>
      </c>
      <c r="C22" s="7">
        <v>2.2999999999999998</v>
      </c>
      <c r="D22" s="7">
        <v>46</v>
      </c>
      <c r="E22" s="7" t="s">
        <v>95</v>
      </c>
      <c r="F22" s="7"/>
    </row>
    <row r="23" spans="1:6" ht="27" customHeight="1">
      <c r="A23" s="7">
        <v>20</v>
      </c>
      <c r="B23" s="7" t="s">
        <v>103</v>
      </c>
      <c r="C23" s="7">
        <v>0.9</v>
      </c>
      <c r="D23" s="7">
        <v>18</v>
      </c>
      <c r="E23" s="7" t="s">
        <v>95</v>
      </c>
      <c r="F23" s="7"/>
    </row>
    <row r="24" spans="1:6" ht="27" customHeight="1">
      <c r="A24" s="7">
        <v>21</v>
      </c>
      <c r="B24" s="7" t="s">
        <v>104</v>
      </c>
      <c r="C24" s="7">
        <v>2</v>
      </c>
      <c r="D24" s="7">
        <v>40</v>
      </c>
      <c r="E24" s="7" t="s">
        <v>95</v>
      </c>
      <c r="F24" s="7"/>
    </row>
    <row r="25" spans="1:6" ht="27" customHeight="1">
      <c r="A25" s="7">
        <v>22</v>
      </c>
      <c r="B25" s="7" t="s">
        <v>105</v>
      </c>
      <c r="C25" s="7">
        <v>20</v>
      </c>
      <c r="D25" s="7">
        <v>10000</v>
      </c>
      <c r="E25" s="7" t="s">
        <v>106</v>
      </c>
      <c r="F25" s="7" t="s">
        <v>155</v>
      </c>
    </row>
    <row r="26" spans="1:6" ht="27" customHeight="1">
      <c r="A26" s="7">
        <v>23</v>
      </c>
      <c r="B26" s="7" t="s">
        <v>107</v>
      </c>
      <c r="C26" s="7">
        <v>12</v>
      </c>
      <c r="D26" s="7">
        <v>6000</v>
      </c>
      <c r="E26" s="7" t="s">
        <v>106</v>
      </c>
      <c r="F26" s="7" t="s">
        <v>155</v>
      </c>
    </row>
    <row r="27" spans="1:6" ht="27" customHeight="1">
      <c r="A27" s="7">
        <v>24</v>
      </c>
      <c r="B27" s="7" t="s">
        <v>108</v>
      </c>
      <c r="C27" s="7">
        <v>36</v>
      </c>
      <c r="D27" s="7">
        <v>18000</v>
      </c>
      <c r="E27" s="7" t="s">
        <v>106</v>
      </c>
      <c r="F27" s="7" t="s">
        <v>155</v>
      </c>
    </row>
    <row r="28" spans="1:6" ht="27" customHeight="1">
      <c r="A28" s="7">
        <v>25</v>
      </c>
      <c r="B28" s="7" t="s">
        <v>109</v>
      </c>
      <c r="C28" s="7">
        <v>8</v>
      </c>
      <c r="D28" s="7">
        <v>4000</v>
      </c>
      <c r="E28" s="7" t="s">
        <v>106</v>
      </c>
      <c r="F28" s="7" t="s">
        <v>155</v>
      </c>
    </row>
    <row r="29" spans="1:6" ht="27" customHeight="1">
      <c r="A29" s="7">
        <v>26</v>
      </c>
      <c r="B29" s="7" t="s">
        <v>110</v>
      </c>
      <c r="C29" s="7">
        <v>24</v>
      </c>
      <c r="D29" s="7">
        <v>12000</v>
      </c>
      <c r="E29" s="7" t="s">
        <v>106</v>
      </c>
      <c r="F29" s="7" t="s">
        <v>155</v>
      </c>
    </row>
    <row r="30" spans="1:6" ht="27" customHeight="1">
      <c r="A30" s="7">
        <v>27</v>
      </c>
      <c r="B30" s="7" t="s">
        <v>111</v>
      </c>
      <c r="C30" s="7">
        <v>1.3</v>
      </c>
      <c r="D30" s="7">
        <v>650</v>
      </c>
      <c r="E30" s="7" t="s">
        <v>137</v>
      </c>
      <c r="F30" s="7" t="s">
        <v>155</v>
      </c>
    </row>
    <row r="31" spans="1:6" ht="27" customHeight="1">
      <c r="A31" s="7">
        <v>28</v>
      </c>
      <c r="B31" s="7" t="s">
        <v>112</v>
      </c>
      <c r="C31" s="7">
        <v>0.8</v>
      </c>
      <c r="D31" s="7">
        <v>400</v>
      </c>
      <c r="E31" s="7" t="s">
        <v>138</v>
      </c>
      <c r="F31" s="7" t="s">
        <v>155</v>
      </c>
    </row>
    <row r="32" spans="1:6" ht="27" customHeight="1">
      <c r="A32" s="7">
        <v>29</v>
      </c>
      <c r="B32" s="7" t="s">
        <v>113</v>
      </c>
      <c r="C32" s="7">
        <v>5.2</v>
      </c>
      <c r="D32" s="7">
        <v>2600</v>
      </c>
      <c r="E32" s="7" t="s">
        <v>136</v>
      </c>
      <c r="F32" s="7" t="s">
        <v>155</v>
      </c>
    </row>
    <row r="33" spans="1:6" ht="27" customHeight="1">
      <c r="A33" s="7">
        <v>30</v>
      </c>
      <c r="B33" s="7" t="s">
        <v>114</v>
      </c>
      <c r="C33" s="7">
        <v>2.6</v>
      </c>
      <c r="D33" s="7">
        <v>1300</v>
      </c>
      <c r="E33" s="7" t="s">
        <v>139</v>
      </c>
      <c r="F33" s="7" t="s">
        <v>155</v>
      </c>
    </row>
    <row r="34" spans="1:6" ht="27" customHeight="1">
      <c r="A34" s="7">
        <v>31</v>
      </c>
      <c r="B34" s="7" t="s">
        <v>115</v>
      </c>
      <c r="C34" s="7">
        <v>5.2</v>
      </c>
      <c r="D34" s="7">
        <v>2600</v>
      </c>
      <c r="E34" s="7" t="s">
        <v>140</v>
      </c>
      <c r="F34" s="7" t="s">
        <v>155</v>
      </c>
    </row>
    <row r="35" spans="1:6" ht="27" customHeight="1">
      <c r="A35" s="7">
        <v>32</v>
      </c>
      <c r="B35" s="7" t="s">
        <v>116</v>
      </c>
      <c r="C35" s="7">
        <v>2.2999999999999998</v>
      </c>
      <c r="D35" s="7">
        <v>1150</v>
      </c>
      <c r="E35" s="7" t="s">
        <v>141</v>
      </c>
      <c r="F35" s="7" t="s">
        <v>155</v>
      </c>
    </row>
    <row r="36" spans="1:6" ht="27" customHeight="1">
      <c r="A36" s="7">
        <v>33</v>
      </c>
      <c r="B36" s="7" t="s">
        <v>117</v>
      </c>
      <c r="C36" s="7">
        <v>1.8</v>
      </c>
      <c r="D36" s="7">
        <v>900</v>
      </c>
      <c r="E36" s="7" t="s">
        <v>142</v>
      </c>
      <c r="F36" s="7" t="s">
        <v>155</v>
      </c>
    </row>
    <row r="37" spans="1:6" ht="27" customHeight="1">
      <c r="A37" s="7">
        <v>34</v>
      </c>
      <c r="B37" s="7" t="s">
        <v>118</v>
      </c>
      <c r="C37" s="7">
        <v>9.1999999999999993</v>
      </c>
      <c r="D37" s="7">
        <v>4600</v>
      </c>
      <c r="E37" s="7" t="s">
        <v>141</v>
      </c>
      <c r="F37" s="7" t="s">
        <v>155</v>
      </c>
    </row>
    <row r="38" spans="1:6" ht="27" customHeight="1">
      <c r="A38" s="7">
        <v>35</v>
      </c>
      <c r="B38" s="7" t="s">
        <v>119</v>
      </c>
      <c r="C38" s="7">
        <v>13</v>
      </c>
      <c r="D38" s="7">
        <v>6500</v>
      </c>
      <c r="E38" s="7" t="s">
        <v>143</v>
      </c>
      <c r="F38" s="7" t="s">
        <v>155</v>
      </c>
    </row>
    <row r="39" spans="1:6" ht="27" customHeight="1">
      <c r="A39" s="7">
        <v>36</v>
      </c>
      <c r="B39" s="7" t="s">
        <v>120</v>
      </c>
      <c r="C39" s="7">
        <v>6.5</v>
      </c>
      <c r="D39" s="7">
        <v>3250</v>
      </c>
      <c r="E39" s="7" t="s">
        <v>136</v>
      </c>
      <c r="F39" s="7" t="s">
        <v>155</v>
      </c>
    </row>
    <row r="40" spans="1:6" ht="27" customHeight="1">
      <c r="A40" s="7">
        <v>37</v>
      </c>
      <c r="B40" s="7" t="s">
        <v>144</v>
      </c>
      <c r="C40" s="7">
        <v>18.3</v>
      </c>
      <c r="D40" s="7">
        <v>9150</v>
      </c>
      <c r="E40" s="7" t="s">
        <v>136</v>
      </c>
      <c r="F40" s="7" t="s">
        <v>155</v>
      </c>
    </row>
    <row r="41" spans="1:6" ht="27" customHeight="1">
      <c r="A41" s="7">
        <v>38</v>
      </c>
      <c r="B41" s="7" t="s">
        <v>121</v>
      </c>
      <c r="C41" s="7">
        <v>5.2</v>
      </c>
      <c r="D41" s="7">
        <v>2600</v>
      </c>
      <c r="E41" s="7" t="s">
        <v>145</v>
      </c>
      <c r="F41" s="7" t="s">
        <v>155</v>
      </c>
    </row>
    <row r="42" spans="1:6" ht="27" customHeight="1">
      <c r="A42" s="7">
        <v>39</v>
      </c>
      <c r="B42" s="7" t="s">
        <v>122</v>
      </c>
      <c r="C42" s="7">
        <v>5.2</v>
      </c>
      <c r="D42" s="7">
        <v>2600</v>
      </c>
      <c r="E42" s="7" t="s">
        <v>146</v>
      </c>
      <c r="F42" s="7" t="s">
        <v>155</v>
      </c>
    </row>
    <row r="43" spans="1:6" ht="27" customHeight="1">
      <c r="A43" s="7">
        <v>40</v>
      </c>
      <c r="B43" s="7" t="s">
        <v>123</v>
      </c>
      <c r="C43" s="7">
        <v>4.9000000000000004</v>
      </c>
      <c r="D43" s="7">
        <v>2450</v>
      </c>
      <c r="E43" s="7" t="s">
        <v>141</v>
      </c>
      <c r="F43" s="7" t="s">
        <v>155</v>
      </c>
    </row>
    <row r="44" spans="1:6" ht="27" customHeight="1">
      <c r="A44" s="7">
        <v>41</v>
      </c>
      <c r="B44" s="7" t="s">
        <v>124</v>
      </c>
      <c r="C44" s="7">
        <v>2.6</v>
      </c>
      <c r="D44" s="7">
        <v>1300</v>
      </c>
      <c r="E44" s="7" t="s">
        <v>147</v>
      </c>
      <c r="F44" s="7" t="s">
        <v>155</v>
      </c>
    </row>
    <row r="45" spans="1:6" ht="27" customHeight="1">
      <c r="A45" s="7">
        <v>42</v>
      </c>
      <c r="B45" s="7" t="s">
        <v>125</v>
      </c>
      <c r="C45" s="7">
        <v>2.9</v>
      </c>
      <c r="D45" s="7">
        <v>1450</v>
      </c>
      <c r="E45" s="7" t="s">
        <v>148</v>
      </c>
      <c r="F45" s="7" t="s">
        <v>155</v>
      </c>
    </row>
    <row r="46" spans="1:6" ht="27" customHeight="1">
      <c r="A46" s="7">
        <v>43</v>
      </c>
      <c r="B46" s="7" t="s">
        <v>126</v>
      </c>
      <c r="C46" s="7">
        <v>2.2999999999999998</v>
      </c>
      <c r="D46" s="7">
        <v>1150</v>
      </c>
      <c r="E46" s="7" t="s">
        <v>149</v>
      </c>
      <c r="F46" s="7" t="s">
        <v>155</v>
      </c>
    </row>
    <row r="47" spans="1:6" ht="27" customHeight="1">
      <c r="A47" s="7">
        <v>44</v>
      </c>
      <c r="B47" s="7" t="s">
        <v>127</v>
      </c>
      <c r="C47" s="7">
        <v>1.3</v>
      </c>
      <c r="D47" s="7">
        <v>650</v>
      </c>
      <c r="E47" s="7" t="s">
        <v>140</v>
      </c>
      <c r="F47" s="7" t="s">
        <v>155</v>
      </c>
    </row>
    <row r="48" spans="1:6" ht="27" customHeight="1">
      <c r="A48" s="7">
        <v>45</v>
      </c>
      <c r="B48" s="7" t="s">
        <v>128</v>
      </c>
      <c r="C48" s="7">
        <v>2.1</v>
      </c>
      <c r="D48" s="7">
        <v>1050</v>
      </c>
      <c r="E48" s="7" t="s">
        <v>150</v>
      </c>
      <c r="F48" s="7" t="s">
        <v>155</v>
      </c>
    </row>
    <row r="49" spans="1:6" ht="27" customHeight="1">
      <c r="A49" s="7">
        <v>46</v>
      </c>
      <c r="B49" s="7" t="s">
        <v>129</v>
      </c>
      <c r="C49" s="7">
        <v>2.6</v>
      </c>
      <c r="D49" s="7">
        <v>1300</v>
      </c>
      <c r="E49" s="7" t="s">
        <v>151</v>
      </c>
      <c r="F49" s="7" t="s">
        <v>155</v>
      </c>
    </row>
    <row r="50" spans="1:6" ht="27" customHeight="1">
      <c r="A50" s="7">
        <v>47</v>
      </c>
      <c r="B50" s="7" t="s">
        <v>130</v>
      </c>
      <c r="C50" s="7">
        <v>3.9</v>
      </c>
      <c r="D50" s="7">
        <v>1950</v>
      </c>
      <c r="E50" s="7" t="s">
        <v>152</v>
      </c>
      <c r="F50" s="7" t="s">
        <v>155</v>
      </c>
    </row>
    <row r="51" spans="1:6" ht="27" customHeight="1">
      <c r="A51" s="7">
        <v>48</v>
      </c>
      <c r="B51" s="7" t="s">
        <v>131</v>
      </c>
      <c r="C51" s="7">
        <v>0.8</v>
      </c>
      <c r="D51" s="7">
        <v>400</v>
      </c>
      <c r="E51" s="7" t="s">
        <v>153</v>
      </c>
      <c r="F51" s="7" t="s">
        <v>155</v>
      </c>
    </row>
    <row r="52" spans="1:6" ht="27" customHeight="1">
      <c r="A52" s="62" t="s">
        <v>154</v>
      </c>
      <c r="B52" s="63"/>
      <c r="C52" s="7">
        <f>SUM(C4:C51)</f>
        <v>1499.9999999999998</v>
      </c>
      <c r="D52" s="7">
        <f>SUM(D4:D51)</f>
        <v>126000</v>
      </c>
      <c r="E52" s="7"/>
      <c r="F52" s="7"/>
    </row>
  </sheetData>
  <mergeCells count="3">
    <mergeCell ref="A1:F1"/>
    <mergeCell ref="A2:F2"/>
    <mergeCell ref="A52:B5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sqref="A1:F1"/>
    </sheetView>
  </sheetViews>
  <sheetFormatPr defaultRowHeight="14"/>
  <cols>
    <col min="1" max="1" width="6.90625" customWidth="1"/>
    <col min="2" max="2" width="13.81640625" customWidth="1"/>
    <col min="3" max="3" width="19.453125" customWidth="1"/>
    <col min="4" max="4" width="18.453125" customWidth="1"/>
    <col min="5" max="5" width="23.1796875" customWidth="1"/>
    <col min="6" max="6" width="9.08984375" customWidth="1"/>
  </cols>
  <sheetData>
    <row r="1" spans="1:6" ht="43" customHeight="1">
      <c r="A1" s="64" t="s">
        <v>0</v>
      </c>
      <c r="B1" s="64"/>
      <c r="C1" s="64"/>
      <c r="D1" s="64"/>
      <c r="E1" s="64"/>
      <c r="F1" s="64"/>
    </row>
    <row r="2" spans="1:6" ht="27" customHeight="1">
      <c r="A2" s="75" t="s">
        <v>14</v>
      </c>
      <c r="B2" s="56"/>
      <c r="C2" s="56"/>
      <c r="D2" s="56"/>
      <c r="E2" s="56"/>
      <c r="F2" s="56"/>
    </row>
    <row r="3" spans="1:6" ht="27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1" t="s">
        <v>7</v>
      </c>
    </row>
    <row r="4" spans="1:6" ht="27" customHeight="1">
      <c r="A4" s="1">
        <v>1</v>
      </c>
      <c r="B4" s="1" t="s">
        <v>15</v>
      </c>
      <c r="C4" s="1">
        <v>35</v>
      </c>
      <c r="D4" s="1">
        <v>700</v>
      </c>
      <c r="E4" s="1" t="s">
        <v>16</v>
      </c>
      <c r="F4" s="1"/>
    </row>
    <row r="5" spans="1:6" ht="27" customHeight="1">
      <c r="A5" s="1">
        <v>2</v>
      </c>
      <c r="B5" s="3" t="s">
        <v>17</v>
      </c>
      <c r="C5" s="1">
        <v>28</v>
      </c>
      <c r="D5" s="1">
        <v>560</v>
      </c>
      <c r="E5" s="1" t="s">
        <v>18</v>
      </c>
      <c r="F5" s="1"/>
    </row>
    <row r="6" spans="1:6" ht="27" customHeight="1">
      <c r="A6" s="1">
        <v>3</v>
      </c>
      <c r="B6" s="4" t="s">
        <v>19</v>
      </c>
      <c r="C6" s="1">
        <v>36</v>
      </c>
      <c r="D6" s="1">
        <v>720</v>
      </c>
      <c r="E6" s="1" t="s">
        <v>20</v>
      </c>
      <c r="F6" s="1"/>
    </row>
    <row r="7" spans="1:6" ht="27" customHeight="1">
      <c r="A7" s="1">
        <v>4</v>
      </c>
      <c r="B7" s="1" t="s">
        <v>21</v>
      </c>
      <c r="C7" s="1">
        <v>60</v>
      </c>
      <c r="D7" s="1">
        <v>1200</v>
      </c>
      <c r="E7" s="1" t="s">
        <v>22</v>
      </c>
      <c r="F7" s="1"/>
    </row>
    <row r="8" spans="1:6" ht="27" customHeight="1">
      <c r="A8" s="1">
        <v>5</v>
      </c>
      <c r="B8" s="1" t="s">
        <v>23</v>
      </c>
      <c r="C8" s="1">
        <v>60</v>
      </c>
      <c r="D8" s="1">
        <v>1200</v>
      </c>
      <c r="E8" s="1" t="s">
        <v>24</v>
      </c>
      <c r="F8" s="1"/>
    </row>
    <row r="9" spans="1:6" ht="27" customHeight="1">
      <c r="A9" s="1">
        <v>6</v>
      </c>
      <c r="B9" s="1" t="s">
        <v>25</v>
      </c>
      <c r="C9" s="1">
        <v>150</v>
      </c>
      <c r="D9" s="1">
        <v>3000</v>
      </c>
      <c r="E9" s="1" t="s">
        <v>26</v>
      </c>
      <c r="F9" s="1"/>
    </row>
    <row r="10" spans="1:6" ht="27" customHeight="1">
      <c r="A10" s="1">
        <v>7</v>
      </c>
      <c r="B10" s="4" t="s">
        <v>27</v>
      </c>
      <c r="C10" s="1">
        <v>104</v>
      </c>
      <c r="D10" s="1">
        <v>2080</v>
      </c>
      <c r="E10" s="1" t="s">
        <v>28</v>
      </c>
      <c r="F10" s="1"/>
    </row>
    <row r="11" spans="1:6" ht="27" customHeight="1">
      <c r="A11" s="1">
        <v>8</v>
      </c>
      <c r="B11" s="3" t="s">
        <v>29</v>
      </c>
      <c r="C11" s="1">
        <v>245</v>
      </c>
      <c r="D11" s="1">
        <v>4900</v>
      </c>
      <c r="E11" s="1" t="s">
        <v>22</v>
      </c>
      <c r="F11" s="1"/>
    </row>
    <row r="12" spans="1:6" ht="27" customHeight="1">
      <c r="A12" s="1">
        <v>9</v>
      </c>
      <c r="B12" s="1" t="s">
        <v>30</v>
      </c>
      <c r="C12" s="1">
        <v>45</v>
      </c>
      <c r="D12" s="1">
        <v>900</v>
      </c>
      <c r="E12" s="1" t="s">
        <v>31</v>
      </c>
      <c r="F12" s="5"/>
    </row>
    <row r="13" spans="1:6" ht="35">
      <c r="A13" s="1">
        <v>10</v>
      </c>
      <c r="B13" s="6" t="s">
        <v>134</v>
      </c>
      <c r="C13" s="1" t="s">
        <v>32</v>
      </c>
      <c r="D13" s="1">
        <v>1700</v>
      </c>
      <c r="E13" s="1" t="s">
        <v>33</v>
      </c>
      <c r="F13" s="5"/>
    </row>
    <row r="14" spans="1:6" ht="27" customHeight="1">
      <c r="A14" s="1">
        <v>11</v>
      </c>
      <c r="B14" s="3" t="s">
        <v>34</v>
      </c>
      <c r="C14" s="1">
        <v>127</v>
      </c>
      <c r="D14" s="1">
        <v>2540</v>
      </c>
      <c r="E14" s="1" t="s">
        <v>35</v>
      </c>
      <c r="F14" s="5"/>
    </row>
    <row r="15" spans="1:6" ht="27" customHeight="1">
      <c r="A15" s="1">
        <v>12</v>
      </c>
      <c r="B15" s="4" t="s">
        <v>36</v>
      </c>
      <c r="C15" s="1">
        <v>60</v>
      </c>
      <c r="D15" s="1">
        <v>1200</v>
      </c>
      <c r="E15" s="1" t="s">
        <v>37</v>
      </c>
      <c r="F15" s="5"/>
    </row>
    <row r="16" spans="1:6" ht="27" customHeight="1">
      <c r="A16" s="1">
        <v>13</v>
      </c>
      <c r="B16" s="1" t="s">
        <v>38</v>
      </c>
      <c r="C16" s="1">
        <v>60</v>
      </c>
      <c r="D16" s="1">
        <v>1200</v>
      </c>
      <c r="E16" s="1" t="s">
        <v>39</v>
      </c>
      <c r="F16" s="5"/>
    </row>
    <row r="17" spans="1:6" ht="27" customHeight="1">
      <c r="A17" s="1">
        <v>14</v>
      </c>
      <c r="B17" s="1" t="s">
        <v>40</v>
      </c>
      <c r="C17" s="1">
        <v>40</v>
      </c>
      <c r="D17" s="1">
        <v>800</v>
      </c>
      <c r="E17" s="1" t="s">
        <v>41</v>
      </c>
      <c r="F17" s="5"/>
    </row>
    <row r="18" spans="1:6" ht="27" customHeight="1">
      <c r="A18" s="1">
        <v>15</v>
      </c>
      <c r="B18" s="4" t="s">
        <v>42</v>
      </c>
      <c r="C18" s="1">
        <v>28</v>
      </c>
      <c r="D18" s="1">
        <v>560</v>
      </c>
      <c r="E18" s="1" t="s">
        <v>43</v>
      </c>
      <c r="F18" s="5"/>
    </row>
    <row r="19" spans="1:6" ht="35">
      <c r="A19" s="1">
        <v>16</v>
      </c>
      <c r="B19" s="4" t="s">
        <v>44</v>
      </c>
      <c r="C19" s="1">
        <v>348</v>
      </c>
      <c r="D19" s="1">
        <v>6960</v>
      </c>
      <c r="E19" s="6" t="s">
        <v>45</v>
      </c>
      <c r="F19" s="5"/>
    </row>
    <row r="20" spans="1:6" ht="27" customHeight="1">
      <c r="A20" s="1">
        <v>17</v>
      </c>
      <c r="B20" s="1" t="s">
        <v>46</v>
      </c>
      <c r="C20" s="1">
        <v>35</v>
      </c>
      <c r="D20" s="1">
        <v>700</v>
      </c>
      <c r="E20" s="1" t="s">
        <v>47</v>
      </c>
      <c r="F20" s="1"/>
    </row>
    <row r="21" spans="1:6" ht="27" customHeight="1">
      <c r="A21" s="1">
        <v>18</v>
      </c>
      <c r="B21" s="4" t="s">
        <v>48</v>
      </c>
      <c r="C21" s="1">
        <v>154</v>
      </c>
      <c r="D21" s="1">
        <v>3080</v>
      </c>
      <c r="E21" s="1" t="s">
        <v>47</v>
      </c>
      <c r="F21" s="1"/>
    </row>
    <row r="22" spans="1:6" ht="27" customHeight="1">
      <c r="A22" s="57" t="s">
        <v>13</v>
      </c>
      <c r="B22" s="58"/>
      <c r="C22" s="1">
        <v>1700</v>
      </c>
      <c r="D22" s="1">
        <v>34000</v>
      </c>
      <c r="E22" s="1"/>
      <c r="F22" s="1"/>
    </row>
  </sheetData>
  <mergeCells count="3">
    <mergeCell ref="A1:F1"/>
    <mergeCell ref="A2:F2"/>
    <mergeCell ref="A22:B22"/>
  </mergeCells>
  <phoneticPr fontId="3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F1"/>
    </sheetView>
  </sheetViews>
  <sheetFormatPr defaultColWidth="9" defaultRowHeight="14"/>
  <cols>
    <col min="2" max="2" width="13.453125" customWidth="1"/>
    <col min="3" max="3" width="19.36328125" customWidth="1"/>
    <col min="4" max="4" width="18.36328125" customWidth="1"/>
    <col min="5" max="5" width="16.453125" customWidth="1"/>
  </cols>
  <sheetData>
    <row r="1" spans="1:6" ht="38" customHeight="1">
      <c r="A1" s="65" t="s">
        <v>0</v>
      </c>
      <c r="B1" s="66"/>
      <c r="C1" s="66"/>
      <c r="D1" s="66"/>
      <c r="E1" s="66"/>
      <c r="F1" s="67"/>
    </row>
    <row r="2" spans="1:6" ht="32.5" customHeight="1">
      <c r="A2" s="56" t="s">
        <v>1</v>
      </c>
      <c r="B2" s="56"/>
      <c r="C2" s="56"/>
      <c r="D2" s="56"/>
      <c r="E2" s="56"/>
      <c r="F2" s="56"/>
    </row>
    <row r="3" spans="1:6" ht="27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70">
      <c r="A4" s="1">
        <v>1</v>
      </c>
      <c r="B4" s="10" t="s">
        <v>8</v>
      </c>
      <c r="C4" s="10">
        <v>190</v>
      </c>
      <c r="D4" s="7">
        <v>3800</v>
      </c>
      <c r="E4" s="10" t="s">
        <v>9</v>
      </c>
      <c r="F4" s="7"/>
    </row>
    <row r="5" spans="1:6" ht="27" customHeight="1">
      <c r="A5" s="1">
        <v>2</v>
      </c>
      <c r="B5" s="10" t="s">
        <v>10</v>
      </c>
      <c r="C5" s="10">
        <v>310</v>
      </c>
      <c r="D5" s="7">
        <v>6200</v>
      </c>
      <c r="E5" s="10" t="s">
        <v>11</v>
      </c>
      <c r="F5" s="7"/>
    </row>
    <row r="6" spans="1:6" ht="27" customHeight="1">
      <c r="A6" s="1">
        <v>3</v>
      </c>
      <c r="B6" s="10" t="s">
        <v>12</v>
      </c>
      <c r="C6" s="10">
        <v>100</v>
      </c>
      <c r="D6" s="7">
        <v>2000</v>
      </c>
      <c r="E6" s="10" t="s">
        <v>11</v>
      </c>
      <c r="F6" s="7"/>
    </row>
    <row r="7" spans="1:6" ht="27" customHeight="1">
      <c r="A7" s="57" t="s">
        <v>13</v>
      </c>
      <c r="B7" s="58"/>
      <c r="C7" s="1">
        <v>600</v>
      </c>
      <c r="D7" s="1">
        <v>12000</v>
      </c>
      <c r="E7" s="1"/>
      <c r="F7" s="1"/>
    </row>
  </sheetData>
  <mergeCells count="3">
    <mergeCell ref="A1:F1"/>
    <mergeCell ref="A2:F2"/>
    <mergeCell ref="A7:B7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2" sqref="A2:F2"/>
    </sheetView>
  </sheetViews>
  <sheetFormatPr defaultRowHeight="14"/>
  <cols>
    <col min="1" max="1" width="6.7265625" customWidth="1"/>
    <col min="2" max="2" width="15.36328125" customWidth="1"/>
    <col min="3" max="4" width="19.26953125" customWidth="1"/>
    <col min="5" max="5" width="13.36328125" customWidth="1"/>
    <col min="6" max="6" width="12.36328125" customWidth="1"/>
  </cols>
  <sheetData>
    <row r="1" spans="1:6" ht="43.5" customHeight="1">
      <c r="A1" s="65" t="s">
        <v>330</v>
      </c>
      <c r="B1" s="66"/>
      <c r="C1" s="66"/>
      <c r="D1" s="66"/>
      <c r="E1" s="66"/>
      <c r="F1" s="67"/>
    </row>
    <row r="2" spans="1:6" ht="27" customHeight="1">
      <c r="A2" s="56" t="s">
        <v>670</v>
      </c>
      <c r="B2" s="56"/>
      <c r="C2" s="56"/>
      <c r="D2" s="56"/>
      <c r="E2" s="56"/>
      <c r="F2" s="56"/>
    </row>
    <row r="3" spans="1:6" ht="27" customHeight="1">
      <c r="A3" s="1" t="s">
        <v>2</v>
      </c>
      <c r="B3" s="1" t="s">
        <v>331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27" customHeight="1">
      <c r="A4" s="1">
        <v>1</v>
      </c>
      <c r="B4" s="1" t="s">
        <v>332</v>
      </c>
      <c r="C4" s="1">
        <v>150</v>
      </c>
      <c r="D4" s="1">
        <f>C4*20</f>
        <v>3000</v>
      </c>
      <c r="E4" s="1" t="s">
        <v>333</v>
      </c>
      <c r="F4" s="1"/>
    </row>
    <row r="5" spans="1:6" ht="27" customHeight="1">
      <c r="A5" s="1">
        <v>2</v>
      </c>
      <c r="B5" s="1" t="s">
        <v>334</v>
      </c>
      <c r="C5" s="1">
        <v>160</v>
      </c>
      <c r="D5" s="1">
        <f t="shared" ref="D5:D20" si="0">C5*20</f>
        <v>3200</v>
      </c>
      <c r="E5" s="1" t="s">
        <v>333</v>
      </c>
      <c r="F5" s="1"/>
    </row>
    <row r="6" spans="1:6" ht="27" customHeight="1">
      <c r="A6" s="1">
        <v>3</v>
      </c>
      <c r="B6" s="1" t="s">
        <v>335</v>
      </c>
      <c r="C6" s="1">
        <v>320</v>
      </c>
      <c r="D6" s="1">
        <f t="shared" si="0"/>
        <v>6400</v>
      </c>
      <c r="E6" s="1" t="s">
        <v>333</v>
      </c>
      <c r="F6" s="1"/>
    </row>
    <row r="7" spans="1:6" ht="27" customHeight="1">
      <c r="A7" s="1">
        <v>4</v>
      </c>
      <c r="B7" s="1" t="s">
        <v>336</v>
      </c>
      <c r="C7" s="1">
        <v>70</v>
      </c>
      <c r="D7" s="1">
        <f t="shared" si="0"/>
        <v>1400</v>
      </c>
      <c r="E7" s="1" t="s">
        <v>333</v>
      </c>
      <c r="F7" s="1"/>
    </row>
    <row r="8" spans="1:6" ht="27" customHeight="1">
      <c r="A8" s="1">
        <v>5</v>
      </c>
      <c r="B8" s="1" t="s">
        <v>337</v>
      </c>
      <c r="C8" s="1">
        <v>167</v>
      </c>
      <c r="D8" s="1">
        <f t="shared" si="0"/>
        <v>3340</v>
      </c>
      <c r="E8" s="1" t="s">
        <v>333</v>
      </c>
      <c r="F8" s="1"/>
    </row>
    <row r="9" spans="1:6" ht="27" customHeight="1">
      <c r="A9" s="1">
        <v>6</v>
      </c>
      <c r="B9" s="1" t="s">
        <v>338</v>
      </c>
      <c r="C9" s="1">
        <v>108</v>
      </c>
      <c r="D9" s="1">
        <f t="shared" si="0"/>
        <v>2160</v>
      </c>
      <c r="E9" s="1" t="s">
        <v>333</v>
      </c>
      <c r="F9" s="1"/>
    </row>
    <row r="10" spans="1:6" ht="27" customHeight="1">
      <c r="A10" s="1">
        <v>7</v>
      </c>
      <c r="B10" s="1" t="s">
        <v>339</v>
      </c>
      <c r="C10" s="1">
        <v>150</v>
      </c>
      <c r="D10" s="1">
        <f t="shared" si="0"/>
        <v>3000</v>
      </c>
      <c r="E10" s="1" t="s">
        <v>340</v>
      </c>
      <c r="F10" s="1"/>
    </row>
    <row r="11" spans="1:6" ht="27" customHeight="1">
      <c r="A11" s="1">
        <v>8</v>
      </c>
      <c r="B11" s="1" t="s">
        <v>341</v>
      </c>
      <c r="C11" s="1">
        <v>550</v>
      </c>
      <c r="D11" s="1">
        <f t="shared" si="0"/>
        <v>11000</v>
      </c>
      <c r="E11" s="1" t="s">
        <v>340</v>
      </c>
      <c r="F11" s="1"/>
    </row>
    <row r="12" spans="1:6" ht="27" customHeight="1">
      <c r="A12" s="1">
        <v>9</v>
      </c>
      <c r="B12" s="1" t="s">
        <v>342</v>
      </c>
      <c r="C12" s="1">
        <v>450</v>
      </c>
      <c r="D12" s="1">
        <f t="shared" si="0"/>
        <v>9000</v>
      </c>
      <c r="E12" s="1" t="s">
        <v>340</v>
      </c>
      <c r="F12" s="1"/>
    </row>
    <row r="13" spans="1:6" ht="27" customHeight="1">
      <c r="A13" s="1">
        <v>10</v>
      </c>
      <c r="B13" s="1" t="s">
        <v>343</v>
      </c>
      <c r="C13" s="1">
        <v>115</v>
      </c>
      <c r="D13" s="1">
        <f t="shared" si="0"/>
        <v>2300</v>
      </c>
      <c r="E13" s="1" t="s">
        <v>340</v>
      </c>
      <c r="F13" s="1"/>
    </row>
    <row r="14" spans="1:6" ht="27" customHeight="1">
      <c r="A14" s="1">
        <v>11</v>
      </c>
      <c r="B14" s="1" t="s">
        <v>344</v>
      </c>
      <c r="C14" s="1">
        <v>80</v>
      </c>
      <c r="D14" s="1">
        <f t="shared" si="0"/>
        <v>1600</v>
      </c>
      <c r="E14" s="1" t="s">
        <v>340</v>
      </c>
      <c r="F14" s="1"/>
    </row>
    <row r="15" spans="1:6" ht="27" customHeight="1">
      <c r="A15" s="1">
        <v>12</v>
      </c>
      <c r="B15" s="1" t="s">
        <v>345</v>
      </c>
      <c r="C15" s="1">
        <v>80</v>
      </c>
      <c r="D15" s="1">
        <f t="shared" si="0"/>
        <v>1600</v>
      </c>
      <c r="E15" s="1" t="s">
        <v>340</v>
      </c>
      <c r="F15" s="1"/>
    </row>
    <row r="16" spans="1:6" ht="27" customHeight="1">
      <c r="A16" s="1">
        <v>13</v>
      </c>
      <c r="B16" s="1" t="s">
        <v>346</v>
      </c>
      <c r="C16" s="1">
        <v>55</v>
      </c>
      <c r="D16" s="1">
        <f t="shared" si="0"/>
        <v>1100</v>
      </c>
      <c r="E16" s="1" t="s">
        <v>347</v>
      </c>
      <c r="F16" s="1"/>
    </row>
    <row r="17" spans="1:6" ht="27" customHeight="1">
      <c r="A17" s="1">
        <v>14</v>
      </c>
      <c r="B17" s="1" t="s">
        <v>348</v>
      </c>
      <c r="C17" s="1">
        <v>115</v>
      </c>
      <c r="D17" s="1">
        <f t="shared" si="0"/>
        <v>2300</v>
      </c>
      <c r="E17" s="1" t="s">
        <v>347</v>
      </c>
      <c r="F17" s="1"/>
    </row>
    <row r="18" spans="1:6" ht="27" customHeight="1">
      <c r="A18" s="1">
        <v>15</v>
      </c>
      <c r="B18" s="1" t="s">
        <v>349</v>
      </c>
      <c r="C18" s="1">
        <v>70</v>
      </c>
      <c r="D18" s="1">
        <f t="shared" si="0"/>
        <v>1400</v>
      </c>
      <c r="E18" s="1" t="s">
        <v>347</v>
      </c>
      <c r="F18" s="1"/>
    </row>
    <row r="19" spans="1:6" ht="27" customHeight="1">
      <c r="A19" s="1">
        <v>16</v>
      </c>
      <c r="B19" s="1" t="s">
        <v>350</v>
      </c>
      <c r="C19" s="1">
        <v>500</v>
      </c>
      <c r="D19" s="1">
        <f t="shared" si="0"/>
        <v>10000</v>
      </c>
      <c r="E19" s="1" t="s">
        <v>347</v>
      </c>
      <c r="F19" s="1"/>
    </row>
    <row r="20" spans="1:6" ht="27" customHeight="1">
      <c r="A20" s="1">
        <v>17</v>
      </c>
      <c r="B20" s="1" t="s">
        <v>351</v>
      </c>
      <c r="C20" s="1">
        <v>60</v>
      </c>
      <c r="D20" s="1">
        <f t="shared" si="0"/>
        <v>1200</v>
      </c>
      <c r="E20" s="1" t="s">
        <v>352</v>
      </c>
      <c r="F20" s="1"/>
    </row>
    <row r="21" spans="1:6" ht="27" customHeight="1">
      <c r="A21" s="57" t="s">
        <v>13</v>
      </c>
      <c r="B21" s="58"/>
      <c r="C21" s="1">
        <f>SUM(C4:C20)</f>
        <v>3200</v>
      </c>
      <c r="D21" s="1">
        <f>SUM(D4:D20)</f>
        <v>64000</v>
      </c>
      <c r="E21" s="1"/>
      <c r="F21" s="1"/>
    </row>
  </sheetData>
  <mergeCells count="3">
    <mergeCell ref="A1:F1"/>
    <mergeCell ref="A2:F2"/>
    <mergeCell ref="A21:B2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5"/>
  <sheetViews>
    <sheetView workbookViewId="0">
      <selection sqref="A1:K1"/>
    </sheetView>
  </sheetViews>
  <sheetFormatPr defaultRowHeight="14"/>
  <cols>
    <col min="1" max="1" width="6.54296875" customWidth="1"/>
    <col min="2" max="2" width="17.26953125" customWidth="1"/>
    <col min="3" max="3" width="18" customWidth="1"/>
    <col min="4" max="4" width="18.453125" customWidth="1"/>
    <col min="5" max="5" width="11.1796875" customWidth="1"/>
    <col min="6" max="6" width="11" customWidth="1"/>
  </cols>
  <sheetData>
    <row r="1" spans="1:11" ht="43" customHeight="1">
      <c r="A1" s="65" t="s">
        <v>353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7.5">
      <c r="A2" s="56" t="s">
        <v>354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7.5">
      <c r="A3" s="1" t="s">
        <v>2</v>
      </c>
      <c r="B3" s="1" t="s">
        <v>355</v>
      </c>
      <c r="C3" s="1" t="s">
        <v>4</v>
      </c>
      <c r="D3" s="1" t="s">
        <v>5</v>
      </c>
      <c r="E3" s="68" t="s">
        <v>356</v>
      </c>
      <c r="F3" s="68"/>
      <c r="G3" s="68" t="s">
        <v>357</v>
      </c>
      <c r="H3" s="68"/>
      <c r="I3" s="68" t="s">
        <v>358</v>
      </c>
      <c r="J3" s="68"/>
      <c r="K3" s="1" t="s">
        <v>359</v>
      </c>
    </row>
    <row r="4" spans="1:11" ht="17.5">
      <c r="A4" s="1">
        <v>1</v>
      </c>
      <c r="B4" s="1" t="s">
        <v>360</v>
      </c>
      <c r="C4" s="1">
        <v>66</v>
      </c>
      <c r="D4" s="1">
        <f t="shared" ref="D4:D9" si="0">C4*20</f>
        <v>1320</v>
      </c>
      <c r="E4" s="1">
        <v>26</v>
      </c>
      <c r="F4" s="6" t="s">
        <v>361</v>
      </c>
      <c r="G4" s="6">
        <v>40</v>
      </c>
      <c r="H4" s="6" t="s">
        <v>362</v>
      </c>
      <c r="I4" s="6"/>
      <c r="J4" s="6"/>
      <c r="K4" s="28"/>
    </row>
    <row r="5" spans="1:11" ht="17.5">
      <c r="A5" s="1">
        <v>2</v>
      </c>
      <c r="B5" s="1" t="s">
        <v>363</v>
      </c>
      <c r="C5" s="1">
        <v>52</v>
      </c>
      <c r="D5" s="1">
        <f t="shared" si="0"/>
        <v>1040</v>
      </c>
      <c r="E5" s="1">
        <v>52</v>
      </c>
      <c r="F5" s="6" t="s">
        <v>364</v>
      </c>
      <c r="G5" s="6"/>
      <c r="H5" s="6"/>
      <c r="I5" s="6"/>
      <c r="J5" s="6"/>
      <c r="K5" s="28"/>
    </row>
    <row r="6" spans="1:11" ht="17.5">
      <c r="A6" s="1">
        <v>3</v>
      </c>
      <c r="B6" s="1" t="s">
        <v>365</v>
      </c>
      <c r="C6" s="1">
        <v>23.31</v>
      </c>
      <c r="D6" s="1">
        <f t="shared" si="0"/>
        <v>466.2</v>
      </c>
      <c r="E6" s="1">
        <v>13</v>
      </c>
      <c r="F6" s="6" t="s">
        <v>364</v>
      </c>
      <c r="G6" s="6">
        <v>10.31</v>
      </c>
      <c r="H6" s="6" t="s">
        <v>366</v>
      </c>
      <c r="I6" s="6"/>
      <c r="J6" s="6"/>
      <c r="K6" s="28"/>
    </row>
    <row r="7" spans="1:11" ht="17.5">
      <c r="A7" s="1">
        <v>4</v>
      </c>
      <c r="B7" s="1" t="s">
        <v>367</v>
      </c>
      <c r="C7" s="1">
        <v>46.8</v>
      </c>
      <c r="D7" s="1">
        <f t="shared" si="0"/>
        <v>936</v>
      </c>
      <c r="E7" s="1">
        <v>46.8</v>
      </c>
      <c r="F7" s="6" t="s">
        <v>364</v>
      </c>
      <c r="G7" s="6"/>
      <c r="H7" s="6"/>
      <c r="I7" s="6"/>
      <c r="J7" s="6"/>
      <c r="K7" s="28"/>
    </row>
    <row r="8" spans="1:11" ht="17.5">
      <c r="A8" s="1">
        <v>5</v>
      </c>
      <c r="B8" s="1" t="s">
        <v>368</v>
      </c>
      <c r="C8" s="1">
        <v>23.3</v>
      </c>
      <c r="D8" s="1">
        <f t="shared" si="0"/>
        <v>466</v>
      </c>
      <c r="E8" s="1">
        <v>7.2</v>
      </c>
      <c r="F8" s="6" t="s">
        <v>364</v>
      </c>
      <c r="G8" s="6">
        <v>16.100000000000001</v>
      </c>
      <c r="H8" s="6" t="s">
        <v>369</v>
      </c>
      <c r="I8" s="6"/>
      <c r="J8" s="6"/>
      <c r="K8" s="29"/>
    </row>
    <row r="9" spans="1:11" ht="17.5">
      <c r="A9" s="1">
        <v>6</v>
      </c>
      <c r="B9" s="1" t="s">
        <v>370</v>
      </c>
      <c r="C9" s="1">
        <v>13</v>
      </c>
      <c r="D9" s="1">
        <f t="shared" si="0"/>
        <v>260</v>
      </c>
      <c r="E9" s="1">
        <v>13</v>
      </c>
      <c r="F9" s="6" t="s">
        <v>364</v>
      </c>
      <c r="G9" s="6"/>
      <c r="H9" s="6"/>
      <c r="I9" s="6"/>
      <c r="J9" s="6"/>
      <c r="K9" s="28"/>
    </row>
    <row r="10" spans="1:11" ht="17.5">
      <c r="A10" s="1">
        <v>7</v>
      </c>
      <c r="B10" s="1" t="s">
        <v>371</v>
      </c>
      <c r="C10" s="1">
        <v>5</v>
      </c>
      <c r="D10" s="1">
        <v>100</v>
      </c>
      <c r="E10" s="1">
        <v>5</v>
      </c>
      <c r="F10" s="1" t="s">
        <v>492</v>
      </c>
      <c r="G10" s="1"/>
      <c r="H10" s="1"/>
      <c r="I10" s="1"/>
      <c r="J10" s="1"/>
      <c r="K10" s="27"/>
    </row>
    <row r="11" spans="1:11" ht="17.5">
      <c r="A11" s="1">
        <v>8</v>
      </c>
      <c r="B11" s="1" t="s">
        <v>372</v>
      </c>
      <c r="C11" s="1">
        <v>10</v>
      </c>
      <c r="D11" s="1">
        <v>200</v>
      </c>
      <c r="E11" s="1">
        <v>10</v>
      </c>
      <c r="F11" s="1" t="s">
        <v>373</v>
      </c>
      <c r="G11" s="1"/>
      <c r="H11" s="1"/>
      <c r="I11" s="1"/>
      <c r="J11" s="1"/>
      <c r="K11" s="27"/>
    </row>
    <row r="12" spans="1:11" ht="17.5">
      <c r="A12" s="1">
        <v>9</v>
      </c>
      <c r="B12" s="1" t="s">
        <v>374</v>
      </c>
      <c r="C12" s="1">
        <v>85</v>
      </c>
      <c r="D12" s="1">
        <v>1700</v>
      </c>
      <c r="E12" s="1">
        <v>60</v>
      </c>
      <c r="F12" s="1" t="s">
        <v>373</v>
      </c>
      <c r="G12" s="1">
        <v>25</v>
      </c>
      <c r="H12" s="1" t="s">
        <v>493</v>
      </c>
      <c r="I12" s="1"/>
      <c r="J12" s="1"/>
      <c r="K12" s="27"/>
    </row>
    <row r="13" spans="1:11" ht="17.5">
      <c r="A13" s="1">
        <v>10</v>
      </c>
      <c r="B13" s="1" t="s">
        <v>375</v>
      </c>
      <c r="C13" s="1">
        <v>36</v>
      </c>
      <c r="D13" s="1">
        <v>720</v>
      </c>
      <c r="E13" s="1">
        <v>36</v>
      </c>
      <c r="F13" s="1" t="s">
        <v>373</v>
      </c>
      <c r="G13" s="1"/>
      <c r="H13" s="1"/>
      <c r="I13" s="1"/>
      <c r="J13" s="1"/>
      <c r="K13" s="27"/>
    </row>
    <row r="14" spans="1:11" ht="17.5">
      <c r="A14" s="1">
        <v>11</v>
      </c>
      <c r="B14" s="1" t="s">
        <v>376</v>
      </c>
      <c r="C14" s="1">
        <v>90</v>
      </c>
      <c r="D14" s="1">
        <v>1800</v>
      </c>
      <c r="E14" s="1">
        <v>90</v>
      </c>
      <c r="F14" s="1" t="s">
        <v>373</v>
      </c>
      <c r="G14" s="1"/>
      <c r="H14" s="1"/>
      <c r="I14" s="1"/>
      <c r="J14" s="1"/>
      <c r="K14" s="27"/>
    </row>
    <row r="15" spans="1:11" ht="17.5">
      <c r="A15" s="1">
        <v>12</v>
      </c>
      <c r="B15" s="1" t="s">
        <v>377</v>
      </c>
      <c r="C15" s="1">
        <v>90</v>
      </c>
      <c r="D15" s="1">
        <v>1800</v>
      </c>
      <c r="E15" s="1">
        <v>90</v>
      </c>
      <c r="F15" s="1" t="s">
        <v>373</v>
      </c>
      <c r="G15" s="1"/>
      <c r="H15" s="1"/>
      <c r="I15" s="1"/>
      <c r="J15" s="1"/>
      <c r="K15" s="27"/>
    </row>
    <row r="16" spans="1:11" ht="17.5">
      <c r="A16" s="1">
        <v>13</v>
      </c>
      <c r="B16" s="1" t="s">
        <v>378</v>
      </c>
      <c r="C16" s="1">
        <v>90</v>
      </c>
      <c r="D16" s="1">
        <v>1800</v>
      </c>
      <c r="E16" s="1">
        <v>90</v>
      </c>
      <c r="F16" s="1" t="s">
        <v>373</v>
      </c>
      <c r="G16" s="1"/>
      <c r="H16" s="1"/>
      <c r="I16" s="1"/>
      <c r="J16" s="1"/>
      <c r="K16" s="27"/>
    </row>
    <row r="17" spans="1:11" ht="17.5">
      <c r="A17" s="1">
        <v>14</v>
      </c>
      <c r="B17" s="1" t="s">
        <v>379</v>
      </c>
      <c r="C17" s="1">
        <v>5</v>
      </c>
      <c r="D17" s="1">
        <v>100</v>
      </c>
      <c r="E17" s="1">
        <v>5</v>
      </c>
      <c r="F17" s="1" t="s">
        <v>373</v>
      </c>
      <c r="G17" s="1"/>
      <c r="H17" s="1"/>
      <c r="I17" s="1"/>
      <c r="J17" s="1"/>
      <c r="K17" s="27"/>
    </row>
    <row r="18" spans="1:11" ht="17.5">
      <c r="A18" s="1">
        <v>15</v>
      </c>
      <c r="B18" s="1" t="s">
        <v>380</v>
      </c>
      <c r="C18" s="1">
        <v>50</v>
      </c>
      <c r="D18" s="1">
        <v>1000</v>
      </c>
      <c r="E18" s="1">
        <v>50</v>
      </c>
      <c r="F18" s="1" t="s">
        <v>373</v>
      </c>
      <c r="G18" s="1"/>
      <c r="H18" s="1"/>
      <c r="I18" s="1"/>
      <c r="J18" s="1"/>
      <c r="K18" s="27"/>
    </row>
    <row r="19" spans="1:11" ht="17.5">
      <c r="A19" s="1">
        <v>16</v>
      </c>
      <c r="B19" s="1" t="s">
        <v>381</v>
      </c>
      <c r="C19" s="1">
        <v>109.5</v>
      </c>
      <c r="D19" s="1">
        <v>2190</v>
      </c>
      <c r="E19" s="1">
        <v>60</v>
      </c>
      <c r="F19" s="1" t="s">
        <v>373</v>
      </c>
      <c r="G19" s="1">
        <v>18.5</v>
      </c>
      <c r="H19" s="1" t="s">
        <v>494</v>
      </c>
      <c r="I19" s="1">
        <v>31</v>
      </c>
      <c r="J19" s="1" t="s">
        <v>495</v>
      </c>
      <c r="K19" s="27"/>
    </row>
    <row r="20" spans="1:11" ht="17.5">
      <c r="A20" s="1">
        <v>17</v>
      </c>
      <c r="B20" s="1" t="s">
        <v>382</v>
      </c>
      <c r="C20" s="1">
        <v>23</v>
      </c>
      <c r="D20" s="1">
        <v>460</v>
      </c>
      <c r="E20" s="1">
        <v>23</v>
      </c>
      <c r="F20" s="6" t="s">
        <v>496</v>
      </c>
      <c r="G20" s="6"/>
      <c r="H20" s="6"/>
      <c r="I20" s="6"/>
      <c r="J20" s="6"/>
      <c r="K20" s="27"/>
    </row>
    <row r="21" spans="1:11" ht="17.5">
      <c r="A21" s="1">
        <v>18</v>
      </c>
      <c r="B21" s="1" t="s">
        <v>383</v>
      </c>
      <c r="C21" s="1">
        <v>21</v>
      </c>
      <c r="D21" s="1">
        <v>420</v>
      </c>
      <c r="E21" s="1">
        <v>21</v>
      </c>
      <c r="F21" s="6" t="s">
        <v>384</v>
      </c>
      <c r="G21" s="6"/>
      <c r="H21" s="6"/>
      <c r="I21" s="6"/>
      <c r="J21" s="6"/>
      <c r="K21" s="3"/>
    </row>
    <row r="22" spans="1:11" ht="17.5">
      <c r="A22" s="1">
        <v>19</v>
      </c>
      <c r="B22" s="1" t="s">
        <v>385</v>
      </c>
      <c r="C22" s="1">
        <v>11</v>
      </c>
      <c r="D22" s="1">
        <v>220</v>
      </c>
      <c r="E22" s="1">
        <v>11</v>
      </c>
      <c r="F22" s="6" t="s">
        <v>384</v>
      </c>
      <c r="G22" s="6"/>
      <c r="H22" s="6"/>
      <c r="I22" s="6"/>
      <c r="J22" s="6"/>
      <c r="K22" s="30"/>
    </row>
    <row r="23" spans="1:11" ht="17.5">
      <c r="A23" s="1">
        <v>20</v>
      </c>
      <c r="B23" s="1" t="s">
        <v>386</v>
      </c>
      <c r="C23" s="1">
        <v>21</v>
      </c>
      <c r="D23" s="1">
        <v>420</v>
      </c>
      <c r="E23" s="1">
        <v>21</v>
      </c>
      <c r="F23" s="6" t="s">
        <v>384</v>
      </c>
      <c r="G23" s="6"/>
      <c r="H23" s="6"/>
      <c r="I23" s="6"/>
      <c r="J23" s="6"/>
      <c r="K23" s="30"/>
    </row>
    <row r="24" spans="1:11" ht="52.5">
      <c r="A24" s="1">
        <v>21</v>
      </c>
      <c r="B24" s="6" t="s">
        <v>387</v>
      </c>
      <c r="C24" s="1">
        <v>43</v>
      </c>
      <c r="D24" s="1">
        <v>860</v>
      </c>
      <c r="E24" s="1">
        <v>43</v>
      </c>
      <c r="F24" s="6" t="s">
        <v>384</v>
      </c>
      <c r="G24" s="6"/>
      <c r="H24" s="6"/>
      <c r="I24" s="6"/>
      <c r="J24" s="6"/>
      <c r="K24" s="30"/>
    </row>
    <row r="25" spans="1:11" ht="17.5">
      <c r="A25" s="1">
        <v>22</v>
      </c>
      <c r="B25" s="1" t="s">
        <v>388</v>
      </c>
      <c r="C25" s="1">
        <v>61</v>
      </c>
      <c r="D25" s="1">
        <v>1220</v>
      </c>
      <c r="E25" s="1">
        <v>28</v>
      </c>
      <c r="F25" s="6" t="s">
        <v>384</v>
      </c>
      <c r="G25" s="6">
        <v>33</v>
      </c>
      <c r="H25" s="6" t="s">
        <v>497</v>
      </c>
      <c r="I25" s="6"/>
      <c r="J25" s="6"/>
      <c r="K25" s="30"/>
    </row>
    <row r="26" spans="1:11" ht="17.5">
      <c r="A26" s="1">
        <v>23</v>
      </c>
      <c r="B26" s="1" t="s">
        <v>389</v>
      </c>
      <c r="C26" s="1">
        <v>11</v>
      </c>
      <c r="D26" s="1">
        <v>220</v>
      </c>
      <c r="E26" s="1">
        <v>11</v>
      </c>
      <c r="F26" s="6" t="s">
        <v>384</v>
      </c>
      <c r="G26" s="6"/>
      <c r="H26" s="6"/>
      <c r="I26" s="6"/>
      <c r="J26" s="6"/>
      <c r="K26" s="30"/>
    </row>
    <row r="27" spans="1:11" ht="17.5">
      <c r="A27" s="1">
        <v>24</v>
      </c>
      <c r="B27" s="1" t="s">
        <v>390</v>
      </c>
      <c r="C27" s="1">
        <v>37.5</v>
      </c>
      <c r="D27" s="1">
        <v>750</v>
      </c>
      <c r="E27" s="1">
        <v>37.5</v>
      </c>
      <c r="F27" s="6" t="s">
        <v>384</v>
      </c>
      <c r="G27" s="6"/>
      <c r="H27" s="6"/>
      <c r="I27" s="6"/>
      <c r="J27" s="6"/>
      <c r="K27" s="30"/>
    </row>
    <row r="28" spans="1:11" ht="17.5">
      <c r="A28" s="1">
        <v>25</v>
      </c>
      <c r="B28" s="1" t="s">
        <v>391</v>
      </c>
      <c r="C28" s="1">
        <v>45</v>
      </c>
      <c r="D28" s="1">
        <v>900</v>
      </c>
      <c r="E28" s="1">
        <v>45</v>
      </c>
      <c r="F28" s="6" t="s">
        <v>384</v>
      </c>
      <c r="G28" s="6"/>
      <c r="H28" s="6"/>
      <c r="I28" s="6"/>
      <c r="J28" s="6"/>
      <c r="K28" s="30"/>
    </row>
    <row r="29" spans="1:11" ht="17.5">
      <c r="A29" s="1">
        <v>26</v>
      </c>
      <c r="B29" s="1" t="s">
        <v>392</v>
      </c>
      <c r="C29" s="1">
        <v>33</v>
      </c>
      <c r="D29" s="31">
        <f t="shared" ref="D29:D54" si="1">C29*20</f>
        <v>660</v>
      </c>
      <c r="E29" s="31">
        <v>33</v>
      </c>
      <c r="F29" s="31" t="s">
        <v>498</v>
      </c>
      <c r="G29" s="31"/>
      <c r="H29" s="31"/>
      <c r="I29" s="31"/>
      <c r="J29" s="31"/>
      <c r="K29" s="29"/>
    </row>
    <row r="30" spans="1:11" ht="17.5">
      <c r="A30" s="1">
        <v>27</v>
      </c>
      <c r="B30" s="1" t="s">
        <v>393</v>
      </c>
      <c r="C30" s="1">
        <v>12</v>
      </c>
      <c r="D30" s="31">
        <f t="shared" si="1"/>
        <v>240</v>
      </c>
      <c r="E30" s="31">
        <v>12</v>
      </c>
      <c r="F30" s="31" t="s">
        <v>499</v>
      </c>
      <c r="G30" s="31"/>
      <c r="H30" s="31"/>
      <c r="I30" s="31"/>
      <c r="J30" s="31"/>
      <c r="K30" s="30"/>
    </row>
    <row r="31" spans="1:11" ht="17.5">
      <c r="A31" s="1">
        <v>28</v>
      </c>
      <c r="B31" s="1" t="s">
        <v>394</v>
      </c>
      <c r="C31" s="1">
        <v>44</v>
      </c>
      <c r="D31" s="31">
        <v>880</v>
      </c>
      <c r="E31" s="31">
        <v>27</v>
      </c>
      <c r="F31" s="31" t="s">
        <v>500</v>
      </c>
      <c r="G31" s="31">
        <v>17</v>
      </c>
      <c r="H31" s="31" t="s">
        <v>501</v>
      </c>
      <c r="I31" s="31"/>
      <c r="J31" s="31"/>
      <c r="K31" s="29"/>
    </row>
    <row r="32" spans="1:11" ht="17.5">
      <c r="A32" s="1">
        <v>29</v>
      </c>
      <c r="B32" s="1" t="s">
        <v>395</v>
      </c>
      <c r="C32" s="1">
        <v>27</v>
      </c>
      <c r="D32" s="31">
        <f t="shared" si="1"/>
        <v>540</v>
      </c>
      <c r="E32" s="31">
        <v>27</v>
      </c>
      <c r="F32" s="31" t="s">
        <v>500</v>
      </c>
      <c r="G32" s="31"/>
      <c r="H32" s="31"/>
      <c r="I32" s="31"/>
      <c r="J32" s="31"/>
      <c r="K32" s="29"/>
    </row>
    <row r="33" spans="1:11" ht="17.5">
      <c r="A33" s="1">
        <v>30</v>
      </c>
      <c r="B33" s="1" t="s">
        <v>396</v>
      </c>
      <c r="C33" s="1">
        <v>200</v>
      </c>
      <c r="D33" s="31">
        <f t="shared" si="1"/>
        <v>4000</v>
      </c>
      <c r="E33" s="31">
        <v>200</v>
      </c>
      <c r="F33" s="31" t="s">
        <v>502</v>
      </c>
      <c r="G33" s="31"/>
      <c r="H33" s="31"/>
      <c r="I33" s="31"/>
      <c r="J33" s="31"/>
      <c r="K33" s="29"/>
    </row>
    <row r="34" spans="1:11" ht="17.5">
      <c r="A34" s="1">
        <v>31</v>
      </c>
      <c r="B34" s="1" t="s">
        <v>397</v>
      </c>
      <c r="C34" s="1">
        <v>26</v>
      </c>
      <c r="D34" s="31">
        <f t="shared" si="1"/>
        <v>520</v>
      </c>
      <c r="E34" s="31">
        <v>26</v>
      </c>
      <c r="F34" s="31" t="s">
        <v>503</v>
      </c>
      <c r="G34" s="31"/>
      <c r="H34" s="31"/>
      <c r="I34" s="31"/>
      <c r="J34" s="31"/>
      <c r="K34" s="29"/>
    </row>
    <row r="35" spans="1:11" ht="17.5">
      <c r="A35" s="1">
        <v>32</v>
      </c>
      <c r="B35" s="6" t="s">
        <v>504</v>
      </c>
      <c r="C35" s="1">
        <v>41.29</v>
      </c>
      <c r="D35" s="1">
        <f t="shared" si="1"/>
        <v>825.8</v>
      </c>
      <c r="E35" s="1">
        <v>41.29</v>
      </c>
      <c r="F35" s="6" t="s">
        <v>398</v>
      </c>
      <c r="G35" s="6"/>
      <c r="H35" s="6"/>
      <c r="I35" s="6"/>
      <c r="J35" s="6"/>
      <c r="K35" s="28"/>
    </row>
    <row r="36" spans="1:11" ht="17.5">
      <c r="A36" s="1">
        <v>33</v>
      </c>
      <c r="B36" s="6" t="s">
        <v>505</v>
      </c>
      <c r="C36" s="1">
        <v>55.31</v>
      </c>
      <c r="D36" s="1">
        <f t="shared" si="1"/>
        <v>1106.2</v>
      </c>
      <c r="E36" s="1">
        <v>10.31</v>
      </c>
      <c r="F36" s="6" t="s">
        <v>506</v>
      </c>
      <c r="G36" s="6">
        <v>45</v>
      </c>
      <c r="H36" s="6" t="s">
        <v>507</v>
      </c>
      <c r="I36" s="6"/>
      <c r="J36" s="6"/>
      <c r="K36" s="28"/>
    </row>
    <row r="37" spans="1:11" ht="17.5">
      <c r="A37" s="1">
        <v>34</v>
      </c>
      <c r="B37" s="6" t="s">
        <v>508</v>
      </c>
      <c r="C37" s="1">
        <v>8.23</v>
      </c>
      <c r="D37" s="1">
        <f t="shared" si="1"/>
        <v>164.60000000000002</v>
      </c>
      <c r="E37" s="1">
        <v>8.23</v>
      </c>
      <c r="F37" s="6" t="s">
        <v>398</v>
      </c>
      <c r="G37" s="6"/>
      <c r="H37" s="6"/>
      <c r="I37" s="6"/>
      <c r="J37" s="6"/>
      <c r="K37" s="28"/>
    </row>
    <row r="38" spans="1:11" ht="17.5">
      <c r="A38" s="1">
        <v>35</v>
      </c>
      <c r="B38" s="6" t="s">
        <v>509</v>
      </c>
      <c r="C38" s="1">
        <v>14.44</v>
      </c>
      <c r="D38" s="1">
        <f t="shared" si="1"/>
        <v>288.8</v>
      </c>
      <c r="E38" s="1">
        <v>14.44</v>
      </c>
      <c r="F38" s="6" t="s">
        <v>398</v>
      </c>
      <c r="G38" s="6"/>
      <c r="H38" s="6"/>
      <c r="I38" s="6"/>
      <c r="J38" s="6"/>
      <c r="K38" s="28"/>
    </row>
    <row r="39" spans="1:11" ht="17.5">
      <c r="A39" s="1">
        <v>36</v>
      </c>
      <c r="B39" s="6" t="s">
        <v>510</v>
      </c>
      <c r="C39" s="1">
        <v>20.63</v>
      </c>
      <c r="D39" s="1">
        <f t="shared" si="1"/>
        <v>412.59999999999997</v>
      </c>
      <c r="E39" s="1">
        <v>20.63</v>
      </c>
      <c r="F39" s="6" t="s">
        <v>398</v>
      </c>
      <c r="G39" s="6"/>
      <c r="H39" s="6"/>
      <c r="I39" s="6"/>
      <c r="J39" s="6"/>
      <c r="K39" s="28"/>
    </row>
    <row r="40" spans="1:11" ht="17.5">
      <c r="A40" s="1">
        <v>37</v>
      </c>
      <c r="B40" s="6" t="s">
        <v>511</v>
      </c>
      <c r="C40" s="1">
        <v>35.08</v>
      </c>
      <c r="D40" s="1">
        <f t="shared" si="1"/>
        <v>701.59999999999991</v>
      </c>
      <c r="E40" s="1">
        <v>35.08</v>
      </c>
      <c r="F40" s="6" t="s">
        <v>398</v>
      </c>
      <c r="G40" s="6"/>
      <c r="H40" s="6"/>
      <c r="I40" s="6"/>
      <c r="J40" s="6"/>
      <c r="K40" s="28"/>
    </row>
    <row r="41" spans="1:11" ht="17.5">
      <c r="A41" s="1">
        <v>38</v>
      </c>
      <c r="B41" s="6" t="s">
        <v>512</v>
      </c>
      <c r="C41" s="1">
        <v>144.71</v>
      </c>
      <c r="D41" s="1">
        <f t="shared" si="1"/>
        <v>2894.2000000000003</v>
      </c>
      <c r="E41" s="1">
        <v>144.71</v>
      </c>
      <c r="F41" s="6" t="s">
        <v>398</v>
      </c>
      <c r="G41" s="6"/>
      <c r="H41" s="6"/>
      <c r="I41" s="6"/>
      <c r="J41" s="6"/>
      <c r="K41" s="28"/>
    </row>
    <row r="42" spans="1:11" ht="17.5">
      <c r="A42" s="1">
        <v>39</v>
      </c>
      <c r="B42" s="1" t="s">
        <v>399</v>
      </c>
      <c r="C42" s="1">
        <v>16</v>
      </c>
      <c r="D42" s="1">
        <f t="shared" si="1"/>
        <v>320</v>
      </c>
      <c r="E42" s="1">
        <v>16</v>
      </c>
      <c r="F42" s="1" t="s">
        <v>513</v>
      </c>
      <c r="G42" s="1"/>
      <c r="H42" s="1"/>
      <c r="I42" s="1"/>
      <c r="J42" s="1"/>
      <c r="K42" s="27"/>
    </row>
    <row r="43" spans="1:11" ht="17.5">
      <c r="A43" s="1">
        <v>40</v>
      </c>
      <c r="B43" s="1" t="s">
        <v>400</v>
      </c>
      <c r="C43" s="1">
        <v>18</v>
      </c>
      <c r="D43" s="1">
        <f t="shared" si="1"/>
        <v>360</v>
      </c>
      <c r="E43" s="1">
        <v>18</v>
      </c>
      <c r="F43" s="1" t="s">
        <v>514</v>
      </c>
      <c r="G43" s="1"/>
      <c r="H43" s="1"/>
      <c r="I43" s="1"/>
      <c r="J43" s="1"/>
      <c r="K43" s="27"/>
    </row>
    <row r="44" spans="1:11" ht="17.5">
      <c r="A44" s="1">
        <v>41</v>
      </c>
      <c r="B44" s="1" t="s">
        <v>19</v>
      </c>
      <c r="C44" s="1">
        <v>37</v>
      </c>
      <c r="D44" s="1">
        <f t="shared" si="1"/>
        <v>740</v>
      </c>
      <c r="E44" s="1">
        <v>37</v>
      </c>
      <c r="F44" s="1" t="s">
        <v>515</v>
      </c>
      <c r="G44" s="1"/>
      <c r="H44" s="1"/>
      <c r="I44" s="1"/>
      <c r="J44" s="1"/>
      <c r="K44" s="27"/>
    </row>
    <row r="45" spans="1:11" ht="17.5">
      <c r="A45" s="1">
        <v>42</v>
      </c>
      <c r="B45" s="1" t="s">
        <v>401</v>
      </c>
      <c r="C45" s="1">
        <v>41</v>
      </c>
      <c r="D45" s="1">
        <f t="shared" si="1"/>
        <v>820</v>
      </c>
      <c r="E45" s="1">
        <v>41</v>
      </c>
      <c r="F45" s="1" t="s">
        <v>513</v>
      </c>
      <c r="G45" s="1"/>
      <c r="H45" s="1"/>
      <c r="I45" s="1"/>
      <c r="J45" s="1"/>
      <c r="K45" s="27"/>
    </row>
    <row r="46" spans="1:11" ht="17.5">
      <c r="A46" s="1">
        <v>43</v>
      </c>
      <c r="B46" s="1" t="s">
        <v>402</v>
      </c>
      <c r="C46" s="1">
        <v>22</v>
      </c>
      <c r="D46" s="1">
        <f t="shared" si="1"/>
        <v>440</v>
      </c>
      <c r="E46" s="1">
        <v>22</v>
      </c>
      <c r="F46" s="1" t="s">
        <v>516</v>
      </c>
      <c r="G46" s="1"/>
      <c r="H46" s="1"/>
      <c r="I46" s="1"/>
      <c r="J46" s="1"/>
      <c r="K46" s="27"/>
    </row>
    <row r="47" spans="1:11" ht="17.5">
      <c r="A47" s="1">
        <v>44</v>
      </c>
      <c r="B47" s="1" t="s">
        <v>403</v>
      </c>
      <c r="C47" s="1">
        <v>25</v>
      </c>
      <c r="D47" s="1">
        <f t="shared" si="1"/>
        <v>500</v>
      </c>
      <c r="E47" s="1">
        <v>25</v>
      </c>
      <c r="F47" s="6" t="s">
        <v>517</v>
      </c>
      <c r="G47" s="6"/>
      <c r="H47" s="6"/>
      <c r="I47" s="6"/>
      <c r="J47" s="6"/>
      <c r="K47" s="27"/>
    </row>
    <row r="48" spans="1:11" ht="17.5">
      <c r="A48" s="1">
        <v>45</v>
      </c>
      <c r="B48" s="1" t="s">
        <v>404</v>
      </c>
      <c r="C48" s="1">
        <v>141</v>
      </c>
      <c r="D48" s="1">
        <f t="shared" si="1"/>
        <v>2820</v>
      </c>
      <c r="E48" s="1">
        <v>141</v>
      </c>
      <c r="F48" s="1" t="s">
        <v>518</v>
      </c>
      <c r="G48" s="1"/>
      <c r="H48" s="1"/>
      <c r="I48" s="1"/>
      <c r="J48" s="1"/>
      <c r="K48" s="27"/>
    </row>
    <row r="49" spans="1:11" ht="17.5">
      <c r="A49" s="1">
        <v>46</v>
      </c>
      <c r="B49" s="32" t="s">
        <v>405</v>
      </c>
      <c r="C49" s="33">
        <v>18.2</v>
      </c>
      <c r="D49" s="33">
        <f t="shared" si="1"/>
        <v>364</v>
      </c>
      <c r="E49" s="33">
        <v>18.2</v>
      </c>
      <c r="F49" s="1" t="s">
        <v>519</v>
      </c>
      <c r="G49" s="1"/>
      <c r="H49" s="1"/>
      <c r="I49" s="1"/>
      <c r="J49" s="1"/>
      <c r="K49" s="34"/>
    </row>
    <row r="50" spans="1:11" ht="17.5">
      <c r="A50" s="1">
        <v>47</v>
      </c>
      <c r="B50" s="32" t="s">
        <v>406</v>
      </c>
      <c r="C50" s="33">
        <v>54.2</v>
      </c>
      <c r="D50" s="33">
        <f t="shared" si="1"/>
        <v>1084</v>
      </c>
      <c r="E50" s="33">
        <v>54.2</v>
      </c>
      <c r="F50" s="1" t="s">
        <v>520</v>
      </c>
      <c r="G50" s="1"/>
      <c r="H50" s="1"/>
      <c r="I50" s="1"/>
      <c r="J50" s="1"/>
      <c r="K50" s="34"/>
    </row>
    <row r="51" spans="1:11" ht="17.5">
      <c r="A51" s="1">
        <v>48</v>
      </c>
      <c r="B51" s="32" t="s">
        <v>407</v>
      </c>
      <c r="C51" s="33">
        <v>15.6</v>
      </c>
      <c r="D51" s="33">
        <f t="shared" si="1"/>
        <v>312</v>
      </c>
      <c r="E51" s="33">
        <v>15.6</v>
      </c>
      <c r="F51" s="1" t="s">
        <v>521</v>
      </c>
      <c r="G51" s="1"/>
      <c r="H51" s="1"/>
      <c r="I51" s="1"/>
      <c r="J51" s="1"/>
      <c r="K51" s="34"/>
    </row>
    <row r="52" spans="1:11" ht="17.5">
      <c r="A52" s="1">
        <v>49</v>
      </c>
      <c r="B52" s="32" t="s">
        <v>408</v>
      </c>
      <c r="C52" s="33">
        <v>40.200000000000003</v>
      </c>
      <c r="D52" s="33">
        <f t="shared" si="1"/>
        <v>804</v>
      </c>
      <c r="E52" s="33">
        <v>12.7</v>
      </c>
      <c r="F52" s="1" t="s">
        <v>522</v>
      </c>
      <c r="G52" s="1">
        <v>27.5</v>
      </c>
      <c r="H52" s="1" t="s">
        <v>523</v>
      </c>
      <c r="I52" s="1"/>
      <c r="J52" s="1"/>
      <c r="K52" s="34"/>
    </row>
    <row r="53" spans="1:11" ht="17.5">
      <c r="A53" s="1">
        <v>50</v>
      </c>
      <c r="B53" s="32" t="s">
        <v>409</v>
      </c>
      <c r="C53" s="33">
        <v>43.8</v>
      </c>
      <c r="D53" s="33">
        <f t="shared" si="1"/>
        <v>876</v>
      </c>
      <c r="E53" s="33">
        <v>28.8</v>
      </c>
      <c r="F53" s="1" t="s">
        <v>524</v>
      </c>
      <c r="G53" s="1">
        <v>15</v>
      </c>
      <c r="H53" s="1" t="s">
        <v>525</v>
      </c>
      <c r="I53" s="1"/>
      <c r="J53" s="1"/>
      <c r="K53" s="30"/>
    </row>
    <row r="54" spans="1:11" ht="17.5">
      <c r="A54" s="1">
        <v>51</v>
      </c>
      <c r="B54" s="32" t="s">
        <v>410</v>
      </c>
      <c r="C54" s="33">
        <v>18.399999999999999</v>
      </c>
      <c r="D54" s="33">
        <f t="shared" si="1"/>
        <v>368</v>
      </c>
      <c r="E54" s="33">
        <v>18.399999999999999</v>
      </c>
      <c r="F54" s="1" t="s">
        <v>526</v>
      </c>
      <c r="G54" s="1"/>
      <c r="H54" s="1"/>
      <c r="I54" s="1"/>
      <c r="J54" s="1"/>
      <c r="K54" s="34"/>
    </row>
    <row r="55" spans="1:11" ht="17.5">
      <c r="A55" s="1">
        <v>52</v>
      </c>
      <c r="B55" s="35" t="s">
        <v>411</v>
      </c>
      <c r="C55" s="35">
        <v>50</v>
      </c>
      <c r="D55" s="35">
        <f t="shared" ref="D55:D60" si="2">SUM(C55*20)</f>
        <v>1000</v>
      </c>
      <c r="E55" s="35">
        <v>50</v>
      </c>
      <c r="F55" s="35" t="s">
        <v>527</v>
      </c>
      <c r="G55" s="35"/>
      <c r="H55" s="35"/>
      <c r="I55" s="35"/>
      <c r="J55" s="35"/>
      <c r="K55" s="30"/>
    </row>
    <row r="56" spans="1:11" ht="17.5">
      <c r="A56" s="1">
        <v>53</v>
      </c>
      <c r="B56" s="35" t="s">
        <v>412</v>
      </c>
      <c r="C56" s="35">
        <v>80</v>
      </c>
      <c r="D56" s="35">
        <f t="shared" si="2"/>
        <v>1600</v>
      </c>
      <c r="E56" s="35">
        <v>80</v>
      </c>
      <c r="F56" s="35" t="s">
        <v>528</v>
      </c>
      <c r="G56" s="35"/>
      <c r="H56" s="35"/>
      <c r="I56" s="35"/>
      <c r="J56" s="35"/>
      <c r="K56" s="30"/>
    </row>
    <row r="57" spans="1:11" ht="17.5">
      <c r="A57" s="1">
        <v>54</v>
      </c>
      <c r="B57" s="35" t="s">
        <v>413</v>
      </c>
      <c r="C57" s="35">
        <v>50</v>
      </c>
      <c r="D57" s="35">
        <f t="shared" si="2"/>
        <v>1000</v>
      </c>
      <c r="E57" s="35">
        <v>50</v>
      </c>
      <c r="F57" s="35" t="s">
        <v>529</v>
      </c>
      <c r="G57" s="35"/>
      <c r="H57" s="35"/>
      <c r="I57" s="35"/>
      <c r="J57" s="35"/>
      <c r="K57" s="3"/>
    </row>
    <row r="58" spans="1:11" ht="17.5">
      <c r="A58" s="1">
        <v>55</v>
      </c>
      <c r="B58" s="35" t="s">
        <v>414</v>
      </c>
      <c r="C58" s="35">
        <v>50</v>
      </c>
      <c r="D58" s="35">
        <f t="shared" si="2"/>
        <v>1000</v>
      </c>
      <c r="E58" s="35">
        <v>50</v>
      </c>
      <c r="F58" s="35" t="s">
        <v>530</v>
      </c>
      <c r="G58" s="35"/>
      <c r="H58" s="35"/>
      <c r="I58" s="35"/>
      <c r="J58" s="35"/>
      <c r="K58" s="30"/>
    </row>
    <row r="59" spans="1:11" ht="17.5">
      <c r="A59" s="1">
        <v>56</v>
      </c>
      <c r="B59" s="35" t="s">
        <v>166</v>
      </c>
      <c r="C59" s="35">
        <v>348</v>
      </c>
      <c r="D59" s="35">
        <f t="shared" si="2"/>
        <v>6960</v>
      </c>
      <c r="E59" s="35">
        <v>348</v>
      </c>
      <c r="F59" s="35" t="s">
        <v>531</v>
      </c>
      <c r="G59" s="35"/>
      <c r="H59" s="35"/>
      <c r="I59" s="35"/>
      <c r="J59" s="35"/>
      <c r="K59" s="3"/>
    </row>
    <row r="60" spans="1:11" ht="17.5">
      <c r="A60" s="1">
        <v>57</v>
      </c>
      <c r="B60" s="35" t="s">
        <v>415</v>
      </c>
      <c r="C60" s="35">
        <v>70</v>
      </c>
      <c r="D60" s="35">
        <f t="shared" si="2"/>
        <v>1400</v>
      </c>
      <c r="E60" s="35">
        <v>70</v>
      </c>
      <c r="F60" s="35" t="s">
        <v>532</v>
      </c>
      <c r="G60" s="35"/>
      <c r="H60" s="35"/>
      <c r="I60" s="35"/>
      <c r="J60" s="35"/>
      <c r="K60" s="36"/>
    </row>
    <row r="61" spans="1:11" ht="17.5">
      <c r="A61" s="1">
        <v>58</v>
      </c>
      <c r="B61" s="1" t="s">
        <v>416</v>
      </c>
      <c r="C61" s="1">
        <v>110.5</v>
      </c>
      <c r="D61" s="1">
        <v>2210</v>
      </c>
      <c r="E61" s="1">
        <v>110.5</v>
      </c>
      <c r="F61" s="1" t="s">
        <v>533</v>
      </c>
      <c r="G61" s="1"/>
      <c r="H61" s="1"/>
      <c r="I61" s="1"/>
      <c r="J61" s="1"/>
      <c r="K61" s="27"/>
    </row>
    <row r="62" spans="1:11" ht="17.5">
      <c r="A62" s="1">
        <v>59</v>
      </c>
      <c r="B62" s="37" t="s">
        <v>417</v>
      </c>
      <c r="C62" s="1">
        <v>44</v>
      </c>
      <c r="D62" s="1">
        <v>880</v>
      </c>
      <c r="E62" s="1">
        <v>44</v>
      </c>
      <c r="F62" s="1" t="s">
        <v>534</v>
      </c>
      <c r="G62" s="1"/>
      <c r="H62" s="1"/>
      <c r="I62" s="1"/>
      <c r="J62" s="1"/>
      <c r="K62" s="30"/>
    </row>
    <row r="63" spans="1:11" ht="17.5">
      <c r="A63" s="1">
        <v>60</v>
      </c>
      <c r="B63" s="37" t="s">
        <v>418</v>
      </c>
      <c r="C63" s="1">
        <v>25</v>
      </c>
      <c r="D63" s="1">
        <v>500</v>
      </c>
      <c r="E63" s="1">
        <v>25</v>
      </c>
      <c r="F63" s="1" t="s">
        <v>535</v>
      </c>
      <c r="G63" s="1"/>
      <c r="H63" s="1"/>
      <c r="I63" s="1"/>
      <c r="J63" s="1"/>
      <c r="K63" s="30"/>
    </row>
    <row r="64" spans="1:11" ht="17.5">
      <c r="A64" s="1">
        <v>61</v>
      </c>
      <c r="B64" s="37" t="s">
        <v>419</v>
      </c>
      <c r="C64" s="1">
        <v>30</v>
      </c>
      <c r="D64" s="1">
        <v>600</v>
      </c>
      <c r="E64" s="1">
        <v>30</v>
      </c>
      <c r="F64" s="1" t="s">
        <v>536</v>
      </c>
      <c r="G64" s="1"/>
      <c r="H64" s="1"/>
      <c r="I64" s="1"/>
      <c r="J64" s="1"/>
      <c r="K64" s="30"/>
    </row>
    <row r="65" spans="1:11" ht="17.5">
      <c r="A65" s="1">
        <v>62</v>
      </c>
      <c r="B65" s="37" t="s">
        <v>420</v>
      </c>
      <c r="C65" s="1">
        <v>15</v>
      </c>
      <c r="D65" s="1">
        <v>300</v>
      </c>
      <c r="E65" s="1">
        <v>15</v>
      </c>
      <c r="F65" s="1" t="s">
        <v>537</v>
      </c>
      <c r="G65" s="1"/>
      <c r="H65" s="1"/>
      <c r="I65" s="1"/>
      <c r="J65" s="1"/>
      <c r="K65" s="30"/>
    </row>
    <row r="66" spans="1:11" ht="17.5">
      <c r="A66" s="1">
        <v>63</v>
      </c>
      <c r="B66" s="37" t="s">
        <v>421</v>
      </c>
      <c r="C66" s="1">
        <v>28</v>
      </c>
      <c r="D66" s="1">
        <v>560</v>
      </c>
      <c r="E66" s="1">
        <v>20</v>
      </c>
      <c r="F66" s="1" t="s">
        <v>538</v>
      </c>
      <c r="G66" s="1">
        <v>8</v>
      </c>
      <c r="H66" s="1" t="s">
        <v>539</v>
      </c>
      <c r="I66" s="1"/>
      <c r="J66" s="1"/>
      <c r="K66" s="30"/>
    </row>
    <row r="67" spans="1:11" ht="17.5">
      <c r="A67" s="1">
        <v>64</v>
      </c>
      <c r="B67" s="37" t="s">
        <v>422</v>
      </c>
      <c r="C67" s="1">
        <v>20</v>
      </c>
      <c r="D67" s="1">
        <v>400</v>
      </c>
      <c r="E67" s="1">
        <v>20</v>
      </c>
      <c r="F67" s="1" t="s">
        <v>540</v>
      </c>
      <c r="G67" s="1"/>
      <c r="H67" s="1"/>
      <c r="I67" s="1"/>
      <c r="J67" s="1"/>
      <c r="K67" s="30"/>
    </row>
    <row r="68" spans="1:11" ht="17.5">
      <c r="A68" s="1">
        <v>65</v>
      </c>
      <c r="B68" s="1" t="s">
        <v>423</v>
      </c>
      <c r="C68" s="1">
        <v>16</v>
      </c>
      <c r="D68" s="1">
        <f>C68*20</f>
        <v>320</v>
      </c>
      <c r="E68" s="1">
        <v>16</v>
      </c>
      <c r="F68" s="1" t="s">
        <v>541</v>
      </c>
      <c r="G68" s="1"/>
      <c r="H68" s="1"/>
      <c r="I68" s="1"/>
      <c r="J68" s="1"/>
      <c r="K68" s="27"/>
    </row>
    <row r="69" spans="1:11" ht="17.5">
      <c r="A69" s="1">
        <v>66</v>
      </c>
      <c r="B69" s="1" t="s">
        <v>424</v>
      </c>
      <c r="C69" s="1">
        <v>13</v>
      </c>
      <c r="D69" s="1">
        <f t="shared" ref="D69:D81" si="3">C69*20</f>
        <v>260</v>
      </c>
      <c r="E69" s="1">
        <v>13</v>
      </c>
      <c r="F69" s="1" t="s">
        <v>542</v>
      </c>
      <c r="G69" s="1"/>
      <c r="H69" s="1"/>
      <c r="I69" s="1"/>
      <c r="J69" s="1"/>
      <c r="K69" s="27"/>
    </row>
    <row r="70" spans="1:11" ht="17.5">
      <c r="A70" s="1">
        <v>67</v>
      </c>
      <c r="B70" s="1" t="s">
        <v>425</v>
      </c>
      <c r="C70" s="1">
        <v>36</v>
      </c>
      <c r="D70" s="1">
        <f t="shared" si="3"/>
        <v>720</v>
      </c>
      <c r="E70" s="1">
        <v>36</v>
      </c>
      <c r="F70" s="1" t="s">
        <v>543</v>
      </c>
      <c r="G70" s="1"/>
      <c r="H70" s="1"/>
      <c r="I70" s="1"/>
      <c r="J70" s="1"/>
      <c r="K70" s="27"/>
    </row>
    <row r="71" spans="1:11" ht="17.5">
      <c r="A71" s="1">
        <v>68</v>
      </c>
      <c r="B71" s="1" t="s">
        <v>426</v>
      </c>
      <c r="C71" s="1">
        <v>11</v>
      </c>
      <c r="D71" s="1">
        <f t="shared" si="3"/>
        <v>220</v>
      </c>
      <c r="E71" s="1">
        <v>11</v>
      </c>
      <c r="F71" s="1" t="s">
        <v>544</v>
      </c>
      <c r="G71" s="1"/>
      <c r="H71" s="1"/>
      <c r="I71" s="1"/>
      <c r="J71" s="1"/>
      <c r="K71" s="27"/>
    </row>
    <row r="72" spans="1:11" ht="17.5">
      <c r="A72" s="1">
        <v>69</v>
      </c>
      <c r="B72" s="1" t="s">
        <v>427</v>
      </c>
      <c r="C72" s="1">
        <v>17</v>
      </c>
      <c r="D72" s="1">
        <f t="shared" si="3"/>
        <v>340</v>
      </c>
      <c r="E72" s="1">
        <v>17</v>
      </c>
      <c r="F72" s="1" t="s">
        <v>545</v>
      </c>
      <c r="G72" s="1"/>
      <c r="H72" s="1"/>
      <c r="I72" s="1"/>
      <c r="J72" s="1"/>
      <c r="K72" s="27"/>
    </row>
    <row r="73" spans="1:11" ht="17.5">
      <c r="A73" s="1">
        <v>70</v>
      </c>
      <c r="B73" s="1" t="s">
        <v>428</v>
      </c>
      <c r="C73" s="1">
        <v>27</v>
      </c>
      <c r="D73" s="1">
        <f t="shared" si="3"/>
        <v>540</v>
      </c>
      <c r="E73" s="1">
        <v>27</v>
      </c>
      <c r="F73" s="1" t="s">
        <v>546</v>
      </c>
      <c r="G73" s="1"/>
      <c r="H73" s="1"/>
      <c r="I73" s="1"/>
      <c r="J73" s="1"/>
      <c r="K73" s="27"/>
    </row>
    <row r="74" spans="1:11" ht="17.5">
      <c r="A74" s="1">
        <v>71</v>
      </c>
      <c r="B74" s="1" t="s">
        <v>429</v>
      </c>
      <c r="C74" s="1">
        <v>39</v>
      </c>
      <c r="D74" s="1">
        <f t="shared" si="3"/>
        <v>780</v>
      </c>
      <c r="E74" s="1">
        <v>39</v>
      </c>
      <c r="F74" s="1" t="s">
        <v>547</v>
      </c>
      <c r="G74" s="1"/>
      <c r="H74" s="1"/>
      <c r="I74" s="1"/>
      <c r="J74" s="1"/>
      <c r="K74" s="27"/>
    </row>
    <row r="75" spans="1:11" ht="17.5">
      <c r="A75" s="1">
        <v>72</v>
      </c>
      <c r="B75" s="1" t="s">
        <v>430</v>
      </c>
      <c r="C75" s="1">
        <v>37</v>
      </c>
      <c r="D75" s="1">
        <f t="shared" si="3"/>
        <v>740</v>
      </c>
      <c r="E75" s="1">
        <v>37</v>
      </c>
      <c r="F75" s="1" t="s">
        <v>542</v>
      </c>
      <c r="G75" s="1"/>
      <c r="H75" s="1"/>
      <c r="I75" s="1"/>
      <c r="J75" s="1"/>
      <c r="K75" s="27"/>
    </row>
    <row r="76" spans="1:11" ht="17.5">
      <c r="A76" s="1">
        <v>73</v>
      </c>
      <c r="B76" s="1" t="s">
        <v>431</v>
      </c>
      <c r="C76" s="1">
        <v>9</v>
      </c>
      <c r="D76" s="1">
        <f t="shared" si="3"/>
        <v>180</v>
      </c>
      <c r="E76" s="1">
        <v>9</v>
      </c>
      <c r="F76" s="1" t="s">
        <v>548</v>
      </c>
      <c r="G76" s="1"/>
      <c r="H76" s="1"/>
      <c r="I76" s="1"/>
      <c r="J76" s="1"/>
      <c r="K76" s="27"/>
    </row>
    <row r="77" spans="1:11" ht="17.5">
      <c r="A77" s="1">
        <v>74</v>
      </c>
      <c r="B77" s="1" t="s">
        <v>432</v>
      </c>
      <c r="C77" s="1">
        <v>10</v>
      </c>
      <c r="D77" s="1">
        <f t="shared" si="3"/>
        <v>200</v>
      </c>
      <c r="E77" s="1">
        <v>10</v>
      </c>
      <c r="F77" s="1" t="s">
        <v>549</v>
      </c>
      <c r="G77" s="1"/>
      <c r="H77" s="1"/>
      <c r="I77" s="1"/>
      <c r="J77" s="1"/>
      <c r="K77" s="27"/>
    </row>
    <row r="78" spans="1:11" ht="17.5">
      <c r="A78" s="1">
        <v>75</v>
      </c>
      <c r="B78" s="1" t="s">
        <v>433</v>
      </c>
      <c r="C78" s="1">
        <v>71</v>
      </c>
      <c r="D78" s="1">
        <f t="shared" si="3"/>
        <v>1420</v>
      </c>
      <c r="E78" s="1">
        <v>71</v>
      </c>
      <c r="F78" s="1" t="s">
        <v>550</v>
      </c>
      <c r="G78" s="1"/>
      <c r="H78" s="1"/>
      <c r="I78" s="1"/>
      <c r="J78" s="1"/>
      <c r="K78" s="27"/>
    </row>
    <row r="79" spans="1:11" ht="17.5">
      <c r="A79" s="1">
        <v>76</v>
      </c>
      <c r="B79" s="1" t="s">
        <v>434</v>
      </c>
      <c r="C79" s="1">
        <v>28</v>
      </c>
      <c r="D79" s="1">
        <f t="shared" si="3"/>
        <v>560</v>
      </c>
      <c r="E79" s="1">
        <v>18</v>
      </c>
      <c r="F79" s="1" t="s">
        <v>551</v>
      </c>
      <c r="G79" s="1">
        <v>10</v>
      </c>
      <c r="H79" s="1" t="s">
        <v>552</v>
      </c>
      <c r="I79" s="1"/>
      <c r="J79" s="1"/>
      <c r="K79" s="27"/>
    </row>
    <row r="80" spans="1:11" ht="17.5">
      <c r="A80" s="1">
        <v>77</v>
      </c>
      <c r="B80" s="1" t="s">
        <v>435</v>
      </c>
      <c r="C80" s="1">
        <v>24</v>
      </c>
      <c r="D80" s="1">
        <f t="shared" si="3"/>
        <v>480</v>
      </c>
      <c r="E80" s="1">
        <v>24</v>
      </c>
      <c r="F80" s="1" t="s">
        <v>542</v>
      </c>
      <c r="G80" s="1"/>
      <c r="H80" s="1"/>
      <c r="I80" s="1"/>
      <c r="J80" s="1"/>
      <c r="K80" s="27"/>
    </row>
    <row r="81" spans="1:11" ht="17.5">
      <c r="A81" s="1">
        <v>78</v>
      </c>
      <c r="B81" s="1" t="s">
        <v>436</v>
      </c>
      <c r="C81" s="1">
        <v>38</v>
      </c>
      <c r="D81" s="1">
        <f t="shared" si="3"/>
        <v>760</v>
      </c>
      <c r="E81" s="1">
        <v>38</v>
      </c>
      <c r="F81" s="1" t="s">
        <v>553</v>
      </c>
      <c r="G81" s="1"/>
      <c r="H81" s="1"/>
      <c r="I81" s="1"/>
      <c r="J81" s="1"/>
      <c r="K81" s="27"/>
    </row>
    <row r="82" spans="1:11" ht="17.5">
      <c r="A82" s="1">
        <v>79</v>
      </c>
      <c r="B82" s="38" t="s">
        <v>437</v>
      </c>
      <c r="C82" s="1">
        <v>15</v>
      </c>
      <c r="D82" s="1">
        <v>300</v>
      </c>
      <c r="E82" s="1">
        <v>15</v>
      </c>
      <c r="F82" s="37" t="s">
        <v>554</v>
      </c>
      <c r="G82" s="37"/>
      <c r="H82" s="37"/>
      <c r="I82" s="37"/>
      <c r="J82" s="37"/>
      <c r="K82" s="39"/>
    </row>
    <row r="83" spans="1:11" ht="17.5">
      <c r="A83" s="1">
        <v>80</v>
      </c>
      <c r="B83" s="38" t="s">
        <v>438</v>
      </c>
      <c r="C83" s="1">
        <v>35</v>
      </c>
      <c r="D83" s="1">
        <v>700</v>
      </c>
      <c r="E83" s="1">
        <v>35</v>
      </c>
      <c r="F83" s="37" t="s">
        <v>555</v>
      </c>
      <c r="G83" s="37"/>
      <c r="H83" s="37"/>
      <c r="I83" s="37"/>
      <c r="J83" s="37"/>
      <c r="K83" s="39"/>
    </row>
    <row r="84" spans="1:11" ht="17.5">
      <c r="A84" s="1">
        <v>81</v>
      </c>
      <c r="B84" s="38" t="s">
        <v>439</v>
      </c>
      <c r="C84" s="1">
        <v>30</v>
      </c>
      <c r="D84" s="1">
        <v>600</v>
      </c>
      <c r="E84" s="1">
        <v>30</v>
      </c>
      <c r="F84" s="37" t="s">
        <v>556</v>
      </c>
      <c r="G84" s="37"/>
      <c r="H84" s="37"/>
      <c r="I84" s="37"/>
      <c r="J84" s="37"/>
      <c r="K84" s="39"/>
    </row>
    <row r="85" spans="1:11" ht="17.5">
      <c r="A85" s="1">
        <v>82</v>
      </c>
      <c r="B85" s="38" t="s">
        <v>440</v>
      </c>
      <c r="C85" s="1">
        <v>20</v>
      </c>
      <c r="D85" s="1">
        <v>400</v>
      </c>
      <c r="E85" s="1">
        <v>20</v>
      </c>
      <c r="F85" s="37" t="s">
        <v>557</v>
      </c>
      <c r="G85" s="37"/>
      <c r="H85" s="37"/>
      <c r="I85" s="37"/>
      <c r="J85" s="37"/>
      <c r="K85" s="39"/>
    </row>
    <row r="86" spans="1:11" ht="17.5">
      <c r="A86" s="1">
        <v>83</v>
      </c>
      <c r="B86" s="38" t="s">
        <v>441</v>
      </c>
      <c r="C86" s="1">
        <v>15</v>
      </c>
      <c r="D86" s="1">
        <v>300</v>
      </c>
      <c r="E86" s="1">
        <v>15</v>
      </c>
      <c r="F86" s="37" t="s">
        <v>558</v>
      </c>
      <c r="G86" s="37"/>
      <c r="H86" s="37"/>
      <c r="I86" s="37"/>
      <c r="J86" s="37"/>
      <c r="K86" s="39"/>
    </row>
    <row r="87" spans="1:11" ht="17.5">
      <c r="A87" s="1">
        <v>84</v>
      </c>
      <c r="B87" s="38" t="s">
        <v>442</v>
      </c>
      <c r="C87" s="1">
        <v>82</v>
      </c>
      <c r="D87" s="1">
        <v>1640</v>
      </c>
      <c r="E87" s="1">
        <v>30</v>
      </c>
      <c r="F87" s="37" t="s">
        <v>559</v>
      </c>
      <c r="G87" s="37">
        <v>52</v>
      </c>
      <c r="H87" s="37" t="s">
        <v>560</v>
      </c>
      <c r="I87" s="37"/>
      <c r="J87" s="37"/>
      <c r="K87" s="39"/>
    </row>
    <row r="88" spans="1:11" ht="17.5">
      <c r="A88" s="1">
        <v>85</v>
      </c>
      <c r="B88" s="38" t="s">
        <v>443</v>
      </c>
      <c r="C88" s="1">
        <v>30</v>
      </c>
      <c r="D88" s="1">
        <v>600</v>
      </c>
      <c r="E88" s="1">
        <v>30</v>
      </c>
      <c r="F88" s="37" t="s">
        <v>559</v>
      </c>
      <c r="G88" s="37"/>
      <c r="H88" s="37"/>
      <c r="I88" s="37"/>
      <c r="J88" s="37"/>
      <c r="K88" s="39"/>
    </row>
    <row r="89" spans="1:11" ht="17.5">
      <c r="A89" s="1">
        <v>86</v>
      </c>
      <c r="B89" s="38" t="s">
        <v>444</v>
      </c>
      <c r="C89" s="1">
        <v>20</v>
      </c>
      <c r="D89" s="1">
        <v>400</v>
      </c>
      <c r="E89" s="1">
        <v>20</v>
      </c>
      <c r="F89" s="37" t="s">
        <v>561</v>
      </c>
      <c r="G89" s="37"/>
      <c r="H89" s="37"/>
      <c r="I89" s="37"/>
      <c r="J89" s="37"/>
      <c r="K89" s="39"/>
    </row>
    <row r="90" spans="1:11" ht="17.5">
      <c r="A90" s="1">
        <v>87</v>
      </c>
      <c r="B90" s="38" t="s">
        <v>445</v>
      </c>
      <c r="C90" s="1">
        <v>25</v>
      </c>
      <c r="D90" s="1">
        <v>500</v>
      </c>
      <c r="E90" s="1">
        <v>25</v>
      </c>
      <c r="F90" s="37" t="s">
        <v>561</v>
      </c>
      <c r="G90" s="37"/>
      <c r="H90" s="37"/>
      <c r="I90" s="37"/>
      <c r="J90" s="37"/>
      <c r="K90" s="39"/>
    </row>
    <row r="91" spans="1:11" ht="17.5">
      <c r="A91" s="1">
        <v>88</v>
      </c>
      <c r="B91" s="38" t="s">
        <v>446</v>
      </c>
      <c r="C91" s="1">
        <v>40</v>
      </c>
      <c r="D91" s="1">
        <v>800</v>
      </c>
      <c r="E91" s="1">
        <v>40</v>
      </c>
      <c r="F91" s="37" t="s">
        <v>562</v>
      </c>
      <c r="G91" s="37"/>
      <c r="H91" s="37"/>
      <c r="I91" s="37"/>
      <c r="J91" s="37"/>
      <c r="K91" s="39"/>
    </row>
    <row r="92" spans="1:11" ht="17.5">
      <c r="A92" s="1">
        <v>89</v>
      </c>
      <c r="B92" s="38" t="s">
        <v>447</v>
      </c>
      <c r="C92" s="1">
        <v>16</v>
      </c>
      <c r="D92" s="1">
        <v>320</v>
      </c>
      <c r="E92" s="1">
        <v>16</v>
      </c>
      <c r="F92" s="37" t="s">
        <v>562</v>
      </c>
      <c r="G92" s="37"/>
      <c r="H92" s="37"/>
      <c r="I92" s="37"/>
      <c r="J92" s="37"/>
      <c r="K92" s="39"/>
    </row>
    <row r="93" spans="1:11" ht="17.5">
      <c r="A93" s="1">
        <v>90</v>
      </c>
      <c r="B93" s="38" t="s">
        <v>448</v>
      </c>
      <c r="C93" s="1">
        <v>30</v>
      </c>
      <c r="D93" s="1">
        <v>600</v>
      </c>
      <c r="E93" s="1">
        <v>30</v>
      </c>
      <c r="F93" s="37" t="s">
        <v>563</v>
      </c>
      <c r="G93" s="37"/>
      <c r="H93" s="37"/>
      <c r="I93" s="37"/>
      <c r="J93" s="37"/>
      <c r="K93" s="39"/>
    </row>
    <row r="94" spans="1:11" ht="17.5">
      <c r="A94" s="1">
        <v>91</v>
      </c>
      <c r="B94" s="38" t="s">
        <v>449</v>
      </c>
      <c r="C94" s="1">
        <v>35</v>
      </c>
      <c r="D94" s="1">
        <v>700</v>
      </c>
      <c r="E94" s="1">
        <v>35</v>
      </c>
      <c r="F94" s="37" t="s">
        <v>564</v>
      </c>
      <c r="G94" s="37"/>
      <c r="H94" s="37"/>
      <c r="I94" s="37"/>
      <c r="J94" s="37"/>
      <c r="K94" s="39"/>
    </row>
    <row r="95" spans="1:11" ht="17.5">
      <c r="A95" s="1">
        <v>92</v>
      </c>
      <c r="B95" s="38" t="s">
        <v>450</v>
      </c>
      <c r="C95" s="1">
        <v>15</v>
      </c>
      <c r="D95" s="1">
        <v>300</v>
      </c>
      <c r="E95" s="1">
        <v>15</v>
      </c>
      <c r="F95" s="37" t="s">
        <v>565</v>
      </c>
      <c r="G95" s="37"/>
      <c r="H95" s="37"/>
      <c r="I95" s="37"/>
      <c r="J95" s="37"/>
      <c r="K95" s="39"/>
    </row>
    <row r="96" spans="1:11" ht="17.5">
      <c r="A96" s="1">
        <v>93</v>
      </c>
      <c r="B96" s="38" t="s">
        <v>451</v>
      </c>
      <c r="C96" s="1">
        <v>13</v>
      </c>
      <c r="D96" s="1">
        <v>260</v>
      </c>
      <c r="E96" s="1">
        <v>13</v>
      </c>
      <c r="F96" s="37" t="s">
        <v>566</v>
      </c>
      <c r="G96" s="37"/>
      <c r="H96" s="37"/>
      <c r="I96" s="37"/>
      <c r="J96" s="37"/>
      <c r="K96" s="39"/>
    </row>
    <row r="97" spans="1:11" ht="17.5">
      <c r="A97" s="1">
        <v>94</v>
      </c>
      <c r="B97" s="38" t="s">
        <v>452</v>
      </c>
      <c r="C97" s="1">
        <v>20</v>
      </c>
      <c r="D97" s="1">
        <v>400</v>
      </c>
      <c r="E97" s="1">
        <v>20</v>
      </c>
      <c r="F97" s="37" t="s">
        <v>567</v>
      </c>
      <c r="G97" s="37"/>
      <c r="H97" s="37"/>
      <c r="I97" s="37"/>
      <c r="J97" s="37"/>
      <c r="K97" s="39"/>
    </row>
    <row r="98" spans="1:11" ht="17.5">
      <c r="A98" s="1">
        <v>95</v>
      </c>
      <c r="B98" s="38" t="s">
        <v>453</v>
      </c>
      <c r="C98" s="1">
        <v>30</v>
      </c>
      <c r="D98" s="1">
        <v>600</v>
      </c>
      <c r="E98" s="1">
        <v>30</v>
      </c>
      <c r="F98" s="37" t="s">
        <v>568</v>
      </c>
      <c r="G98" s="37"/>
      <c r="H98" s="37"/>
      <c r="I98" s="37"/>
      <c r="J98" s="37"/>
      <c r="K98" s="39"/>
    </row>
    <row r="99" spans="1:11" ht="17.5">
      <c r="A99" s="1">
        <v>96</v>
      </c>
      <c r="B99" s="1" t="s">
        <v>569</v>
      </c>
      <c r="C99" s="1">
        <v>59</v>
      </c>
      <c r="D99" s="1">
        <v>1180</v>
      </c>
      <c r="E99" s="1">
        <v>59</v>
      </c>
      <c r="F99" s="1" t="s">
        <v>570</v>
      </c>
      <c r="G99" s="1"/>
      <c r="H99" s="1"/>
      <c r="I99" s="1"/>
      <c r="J99" s="1"/>
      <c r="K99" s="27"/>
    </row>
    <row r="100" spans="1:11" ht="17.5">
      <c r="A100" s="1">
        <v>97</v>
      </c>
      <c r="B100" s="1" t="s">
        <v>571</v>
      </c>
      <c r="C100" s="1">
        <v>50</v>
      </c>
      <c r="D100" s="1">
        <v>1000</v>
      </c>
      <c r="E100" s="1">
        <v>50</v>
      </c>
      <c r="F100" s="1" t="s">
        <v>570</v>
      </c>
      <c r="G100" s="1"/>
      <c r="H100" s="1"/>
      <c r="I100" s="1"/>
      <c r="J100" s="1"/>
      <c r="K100" s="27"/>
    </row>
    <row r="101" spans="1:11" ht="35">
      <c r="A101" s="1">
        <v>98</v>
      </c>
      <c r="B101" s="6" t="s">
        <v>572</v>
      </c>
      <c r="C101" s="1">
        <v>112</v>
      </c>
      <c r="D101" s="1">
        <v>2240</v>
      </c>
      <c r="E101" s="1">
        <v>112</v>
      </c>
      <c r="F101" s="1" t="s">
        <v>570</v>
      </c>
      <c r="G101" s="1"/>
      <c r="H101" s="1"/>
      <c r="I101" s="1"/>
      <c r="J101" s="1"/>
      <c r="K101" s="27"/>
    </row>
    <row r="102" spans="1:11" ht="35">
      <c r="A102" s="1">
        <v>99</v>
      </c>
      <c r="B102" s="6" t="s">
        <v>573</v>
      </c>
      <c r="C102" s="1">
        <v>82</v>
      </c>
      <c r="D102" s="1">
        <v>1640</v>
      </c>
      <c r="E102" s="1">
        <v>82</v>
      </c>
      <c r="F102" s="1" t="s">
        <v>570</v>
      </c>
      <c r="G102" s="1"/>
      <c r="H102" s="1"/>
      <c r="I102" s="1"/>
      <c r="J102" s="1"/>
      <c r="K102" s="27"/>
    </row>
    <row r="103" spans="1:11" ht="17.5">
      <c r="A103" s="1">
        <v>100</v>
      </c>
      <c r="B103" s="1" t="s">
        <v>574</v>
      </c>
      <c r="C103" s="1">
        <v>30</v>
      </c>
      <c r="D103" s="1">
        <v>600</v>
      </c>
      <c r="E103" s="1">
        <v>30</v>
      </c>
      <c r="F103" s="1" t="s">
        <v>570</v>
      </c>
      <c r="G103" s="1"/>
      <c r="H103" s="1"/>
      <c r="I103" s="1"/>
      <c r="J103" s="1"/>
      <c r="K103" s="27"/>
    </row>
    <row r="104" spans="1:11" ht="17.5">
      <c r="A104" s="1">
        <v>101</v>
      </c>
      <c r="B104" s="1" t="s">
        <v>575</v>
      </c>
      <c r="C104" s="1">
        <v>17</v>
      </c>
      <c r="D104" s="1">
        <v>340</v>
      </c>
      <c r="E104" s="1">
        <v>17</v>
      </c>
      <c r="F104" s="1" t="s">
        <v>570</v>
      </c>
      <c r="G104" s="1"/>
      <c r="H104" s="1"/>
      <c r="I104" s="1"/>
      <c r="J104" s="1"/>
      <c r="K104" s="27"/>
    </row>
    <row r="105" spans="1:11" ht="17.5">
      <c r="A105" s="1">
        <v>102</v>
      </c>
      <c r="B105" s="1" t="s">
        <v>454</v>
      </c>
      <c r="C105" s="1">
        <v>222</v>
      </c>
      <c r="D105" s="1">
        <v>4440</v>
      </c>
      <c r="E105" s="1">
        <v>222</v>
      </c>
      <c r="F105" s="1" t="s">
        <v>576</v>
      </c>
      <c r="G105" s="1"/>
      <c r="H105" s="1"/>
      <c r="I105" s="1"/>
      <c r="J105" s="1"/>
      <c r="K105" s="27"/>
    </row>
    <row r="106" spans="1:11" ht="17.5">
      <c r="A106" s="1">
        <v>103</v>
      </c>
      <c r="B106" s="1" t="s">
        <v>455</v>
      </c>
      <c r="C106" s="1">
        <v>69</v>
      </c>
      <c r="D106" s="1">
        <v>1380</v>
      </c>
      <c r="E106" s="1">
        <v>69</v>
      </c>
      <c r="F106" s="1" t="s">
        <v>576</v>
      </c>
      <c r="G106" s="1"/>
      <c r="H106" s="1"/>
      <c r="I106" s="1"/>
      <c r="J106" s="1"/>
      <c r="K106" s="27"/>
    </row>
    <row r="107" spans="1:11" ht="17.5">
      <c r="A107" s="1">
        <v>104</v>
      </c>
      <c r="B107" s="1" t="s">
        <v>456</v>
      </c>
      <c r="C107" s="1">
        <v>37</v>
      </c>
      <c r="D107" s="1">
        <v>740</v>
      </c>
      <c r="E107" s="1">
        <v>37</v>
      </c>
      <c r="F107" s="1" t="s">
        <v>577</v>
      </c>
      <c r="G107" s="1"/>
      <c r="H107" s="1"/>
      <c r="I107" s="1"/>
      <c r="J107" s="1"/>
      <c r="K107" s="27"/>
    </row>
    <row r="108" spans="1:11" ht="17.5">
      <c r="A108" s="1">
        <v>105</v>
      </c>
      <c r="B108" s="1" t="s">
        <v>457</v>
      </c>
      <c r="C108" s="1">
        <v>37</v>
      </c>
      <c r="D108" s="1">
        <v>740</v>
      </c>
      <c r="E108" s="1">
        <v>37</v>
      </c>
      <c r="F108" s="1" t="s">
        <v>578</v>
      </c>
      <c r="G108" s="1"/>
      <c r="H108" s="1"/>
      <c r="I108" s="1"/>
      <c r="J108" s="1"/>
      <c r="K108" s="27"/>
    </row>
    <row r="109" spans="1:11" ht="17.5">
      <c r="A109" s="1">
        <v>106</v>
      </c>
      <c r="B109" s="1" t="s">
        <v>458</v>
      </c>
      <c r="C109" s="1">
        <v>34</v>
      </c>
      <c r="D109" s="1">
        <v>680</v>
      </c>
      <c r="E109" s="1">
        <v>34</v>
      </c>
      <c r="F109" s="1" t="s">
        <v>579</v>
      </c>
      <c r="G109" s="1"/>
      <c r="H109" s="1"/>
      <c r="I109" s="1"/>
      <c r="J109" s="1"/>
      <c r="K109" s="27"/>
    </row>
    <row r="110" spans="1:11" ht="17.5">
      <c r="A110" s="1">
        <v>107</v>
      </c>
      <c r="B110" s="1" t="s">
        <v>459</v>
      </c>
      <c r="C110" s="1">
        <v>26</v>
      </c>
      <c r="D110" s="1">
        <v>520</v>
      </c>
      <c r="E110" s="1">
        <v>26</v>
      </c>
      <c r="F110" s="1" t="s">
        <v>580</v>
      </c>
      <c r="G110" s="1"/>
      <c r="H110" s="1"/>
      <c r="I110" s="1"/>
      <c r="J110" s="1"/>
      <c r="K110" s="27"/>
    </row>
    <row r="111" spans="1:11" ht="17.5">
      <c r="A111" s="1">
        <v>108</v>
      </c>
      <c r="B111" s="32" t="s">
        <v>460</v>
      </c>
      <c r="C111" s="33">
        <v>18</v>
      </c>
      <c r="D111" s="33">
        <f t="shared" ref="D111:D119" si="4">C111*20</f>
        <v>360</v>
      </c>
      <c r="E111" s="33">
        <v>18</v>
      </c>
      <c r="F111" s="1" t="s">
        <v>581</v>
      </c>
      <c r="G111" s="1"/>
      <c r="H111" s="40"/>
      <c r="I111" s="40"/>
      <c r="J111" s="35"/>
      <c r="K111" s="41"/>
    </row>
    <row r="112" spans="1:11" ht="17.5">
      <c r="A112" s="1">
        <v>109</v>
      </c>
      <c r="B112" s="6" t="s">
        <v>461</v>
      </c>
      <c r="C112" s="33">
        <v>22</v>
      </c>
      <c r="D112" s="33">
        <f t="shared" si="4"/>
        <v>440</v>
      </c>
      <c r="E112" s="33">
        <v>22</v>
      </c>
      <c r="F112" s="1" t="s">
        <v>582</v>
      </c>
      <c r="G112" s="1"/>
      <c r="H112" s="42"/>
      <c r="I112" s="42"/>
      <c r="J112" s="35"/>
      <c r="K112" s="41"/>
    </row>
    <row r="113" spans="1:11" ht="17.5">
      <c r="A113" s="1">
        <v>110</v>
      </c>
      <c r="B113" s="6" t="s">
        <v>462</v>
      </c>
      <c r="C113" s="33">
        <v>20</v>
      </c>
      <c r="D113" s="33">
        <f t="shared" si="4"/>
        <v>400</v>
      </c>
      <c r="E113" s="33">
        <v>20</v>
      </c>
      <c r="F113" s="1" t="s">
        <v>583</v>
      </c>
      <c r="G113" s="1"/>
      <c r="H113" s="42"/>
      <c r="I113" s="42"/>
      <c r="J113" s="35"/>
      <c r="K113" s="41"/>
    </row>
    <row r="114" spans="1:11" ht="17.5">
      <c r="A114" s="1">
        <v>111</v>
      </c>
      <c r="B114" s="6" t="s">
        <v>463</v>
      </c>
      <c r="C114" s="33">
        <v>45</v>
      </c>
      <c r="D114" s="33">
        <f t="shared" si="4"/>
        <v>900</v>
      </c>
      <c r="E114" s="33">
        <v>45</v>
      </c>
      <c r="F114" s="1" t="s">
        <v>584</v>
      </c>
      <c r="G114" s="1"/>
      <c r="H114" s="42"/>
      <c r="I114" s="42"/>
      <c r="J114" s="35"/>
      <c r="K114" s="41"/>
    </row>
    <row r="115" spans="1:11" ht="17.5">
      <c r="A115" s="1">
        <v>112</v>
      </c>
      <c r="B115" s="6" t="s">
        <v>464</v>
      </c>
      <c r="C115" s="33">
        <v>42</v>
      </c>
      <c r="D115" s="33">
        <f t="shared" si="4"/>
        <v>840</v>
      </c>
      <c r="E115" s="33">
        <v>42</v>
      </c>
      <c r="F115" s="1" t="s">
        <v>585</v>
      </c>
      <c r="G115" s="1"/>
      <c r="H115" s="42"/>
      <c r="I115" s="42"/>
      <c r="J115" s="35"/>
      <c r="K115" s="41"/>
    </row>
    <row r="116" spans="1:11" ht="17.5">
      <c r="A116" s="1">
        <v>113</v>
      </c>
      <c r="B116" s="6" t="s">
        <v>465</v>
      </c>
      <c r="C116" s="33">
        <v>26</v>
      </c>
      <c r="D116" s="33">
        <f t="shared" si="4"/>
        <v>520</v>
      </c>
      <c r="E116" s="33">
        <v>26</v>
      </c>
      <c r="F116" s="1" t="s">
        <v>586</v>
      </c>
      <c r="G116" s="1"/>
      <c r="H116" s="42"/>
      <c r="I116" s="42"/>
      <c r="J116" s="35"/>
      <c r="K116" s="41"/>
    </row>
    <row r="117" spans="1:11" ht="17.5">
      <c r="A117" s="1">
        <v>114</v>
      </c>
      <c r="B117" s="6" t="s">
        <v>466</v>
      </c>
      <c r="C117" s="33">
        <v>25</v>
      </c>
      <c r="D117" s="33">
        <f t="shared" si="4"/>
        <v>500</v>
      </c>
      <c r="E117" s="33">
        <v>25</v>
      </c>
      <c r="F117" s="1" t="s">
        <v>584</v>
      </c>
      <c r="G117" s="1"/>
      <c r="H117" s="42"/>
      <c r="I117" s="42"/>
      <c r="J117" s="35"/>
      <c r="K117" s="41"/>
    </row>
    <row r="118" spans="1:11" ht="17.5">
      <c r="A118" s="1">
        <v>115</v>
      </c>
      <c r="B118" s="6" t="s">
        <v>467</v>
      </c>
      <c r="C118" s="33">
        <v>22</v>
      </c>
      <c r="D118" s="33">
        <f t="shared" si="4"/>
        <v>440</v>
      </c>
      <c r="E118" s="33">
        <v>22</v>
      </c>
      <c r="F118" s="1" t="s">
        <v>587</v>
      </c>
      <c r="G118" s="1"/>
      <c r="H118" s="42"/>
      <c r="I118" s="42"/>
      <c r="J118" s="35"/>
      <c r="K118" s="41"/>
    </row>
    <row r="119" spans="1:11" ht="17.5">
      <c r="A119" s="1">
        <v>116</v>
      </c>
      <c r="B119" s="1" t="s">
        <v>468</v>
      </c>
      <c r="C119" s="33">
        <v>20</v>
      </c>
      <c r="D119" s="33">
        <f t="shared" si="4"/>
        <v>400</v>
      </c>
      <c r="E119" s="33">
        <v>20</v>
      </c>
      <c r="F119" s="1" t="s">
        <v>588</v>
      </c>
      <c r="G119" s="1"/>
      <c r="H119" s="42"/>
      <c r="I119" s="42"/>
      <c r="J119" s="35"/>
      <c r="K119" s="41"/>
    </row>
    <row r="120" spans="1:11" ht="17.5">
      <c r="A120" s="1">
        <v>117</v>
      </c>
      <c r="B120" s="6" t="s">
        <v>469</v>
      </c>
      <c r="C120" s="43">
        <v>36</v>
      </c>
      <c r="D120" s="1">
        <f>C120*20</f>
        <v>720</v>
      </c>
      <c r="E120" s="1">
        <v>36</v>
      </c>
      <c r="F120" s="1" t="s">
        <v>589</v>
      </c>
      <c r="G120" s="1"/>
      <c r="H120" s="42"/>
      <c r="I120" s="42"/>
      <c r="J120" s="35"/>
      <c r="K120" s="30"/>
    </row>
    <row r="121" spans="1:11" ht="17.5">
      <c r="A121" s="1">
        <v>118</v>
      </c>
      <c r="B121" s="6" t="s">
        <v>470</v>
      </c>
      <c r="C121" s="43">
        <v>22</v>
      </c>
      <c r="D121" s="1">
        <f t="shared" ref="D121:D144" si="5">C121*20</f>
        <v>440</v>
      </c>
      <c r="E121" s="1">
        <v>22</v>
      </c>
      <c r="F121" s="1" t="s">
        <v>590</v>
      </c>
      <c r="G121" s="1"/>
      <c r="H121" s="42"/>
      <c r="I121" s="42"/>
      <c r="J121" s="35"/>
      <c r="K121" s="30"/>
    </row>
    <row r="122" spans="1:11" ht="17.5">
      <c r="A122" s="1">
        <v>119</v>
      </c>
      <c r="B122" s="6" t="s">
        <v>471</v>
      </c>
      <c r="C122" s="43">
        <v>22</v>
      </c>
      <c r="D122" s="1">
        <f t="shared" si="5"/>
        <v>440</v>
      </c>
      <c r="E122" s="1">
        <v>22</v>
      </c>
      <c r="F122" s="1" t="s">
        <v>591</v>
      </c>
      <c r="G122" s="1"/>
      <c r="H122" s="42"/>
      <c r="I122" s="42"/>
      <c r="J122" s="35"/>
      <c r="K122" s="30"/>
    </row>
    <row r="123" spans="1:11" ht="17.5">
      <c r="A123" s="1">
        <v>120</v>
      </c>
      <c r="B123" s="6" t="s">
        <v>472</v>
      </c>
      <c r="C123" s="43">
        <v>43</v>
      </c>
      <c r="D123" s="1">
        <f t="shared" si="5"/>
        <v>860</v>
      </c>
      <c r="E123" s="1">
        <v>43</v>
      </c>
      <c r="F123" s="1" t="s">
        <v>560</v>
      </c>
      <c r="G123" s="1"/>
      <c r="H123" s="42"/>
      <c r="I123" s="42"/>
      <c r="J123" s="35"/>
      <c r="K123" s="30"/>
    </row>
    <row r="124" spans="1:11" ht="17.5">
      <c r="A124" s="1">
        <v>121</v>
      </c>
      <c r="B124" s="6" t="s">
        <v>473</v>
      </c>
      <c r="C124" s="43">
        <v>14</v>
      </c>
      <c r="D124" s="1">
        <f t="shared" si="5"/>
        <v>280</v>
      </c>
      <c r="E124" s="1">
        <v>14</v>
      </c>
      <c r="F124" s="1" t="s">
        <v>539</v>
      </c>
      <c r="G124" s="1"/>
      <c r="H124" s="42"/>
      <c r="I124" s="42"/>
      <c r="J124" s="35"/>
      <c r="K124" s="30"/>
    </row>
    <row r="125" spans="1:11" ht="17.5">
      <c r="A125" s="1">
        <v>122</v>
      </c>
      <c r="B125" s="6" t="s">
        <v>474</v>
      </c>
      <c r="C125" s="43">
        <v>13</v>
      </c>
      <c r="D125" s="1">
        <f t="shared" si="5"/>
        <v>260</v>
      </c>
      <c r="E125" s="1">
        <v>13</v>
      </c>
      <c r="F125" s="1" t="s">
        <v>592</v>
      </c>
      <c r="G125" s="1"/>
      <c r="H125" s="42"/>
      <c r="I125" s="42"/>
      <c r="J125" s="35"/>
      <c r="K125" s="3"/>
    </row>
    <row r="126" spans="1:11" ht="17.5">
      <c r="A126" s="1">
        <v>123</v>
      </c>
      <c r="B126" s="6" t="s">
        <v>420</v>
      </c>
      <c r="C126" s="43">
        <v>17</v>
      </c>
      <c r="D126" s="1">
        <f t="shared" si="5"/>
        <v>340</v>
      </c>
      <c r="E126" s="1">
        <v>17</v>
      </c>
      <c r="F126" s="1" t="s">
        <v>593</v>
      </c>
      <c r="G126" s="1"/>
      <c r="H126" s="42"/>
      <c r="I126" s="42"/>
      <c r="J126" s="35"/>
      <c r="K126" s="30"/>
    </row>
    <row r="127" spans="1:11" ht="17.5">
      <c r="A127" s="1">
        <v>124</v>
      </c>
      <c r="B127" s="6" t="s">
        <v>418</v>
      </c>
      <c r="C127" s="43">
        <v>10</v>
      </c>
      <c r="D127" s="1">
        <f t="shared" si="5"/>
        <v>200</v>
      </c>
      <c r="E127" s="1">
        <v>10</v>
      </c>
      <c r="F127" s="1" t="s">
        <v>592</v>
      </c>
      <c r="G127" s="1"/>
      <c r="H127" s="42"/>
      <c r="I127" s="42"/>
      <c r="J127" s="35"/>
      <c r="K127" s="30"/>
    </row>
    <row r="128" spans="1:11" ht="17.5">
      <c r="A128" s="1">
        <v>125</v>
      </c>
      <c r="B128" s="1" t="s">
        <v>475</v>
      </c>
      <c r="C128" s="1">
        <v>20</v>
      </c>
      <c r="D128" s="1">
        <f t="shared" si="5"/>
        <v>400</v>
      </c>
      <c r="E128" s="1">
        <v>20</v>
      </c>
      <c r="F128" s="1" t="s">
        <v>594</v>
      </c>
      <c r="G128" s="1"/>
      <c r="H128" s="42"/>
      <c r="I128" s="42"/>
      <c r="J128" s="35"/>
      <c r="K128" s="3"/>
    </row>
    <row r="129" spans="1:11" ht="17.5">
      <c r="A129" s="1">
        <v>126</v>
      </c>
      <c r="B129" s="1" t="s">
        <v>476</v>
      </c>
      <c r="C129" s="1">
        <v>10</v>
      </c>
      <c r="D129" s="1">
        <f t="shared" si="5"/>
        <v>200</v>
      </c>
      <c r="E129" s="1">
        <v>10</v>
      </c>
      <c r="F129" s="1" t="s">
        <v>595</v>
      </c>
      <c r="G129" s="1"/>
      <c r="H129" s="42"/>
      <c r="I129" s="42"/>
      <c r="J129" s="35"/>
      <c r="K129" s="27"/>
    </row>
    <row r="130" spans="1:11" ht="17.5">
      <c r="A130" s="1">
        <v>127</v>
      </c>
      <c r="B130" s="1" t="s">
        <v>477</v>
      </c>
      <c r="C130" s="1">
        <v>20</v>
      </c>
      <c r="D130" s="1">
        <f t="shared" si="5"/>
        <v>400</v>
      </c>
      <c r="E130" s="1">
        <v>20</v>
      </c>
      <c r="F130" s="1" t="s">
        <v>595</v>
      </c>
      <c r="G130" s="1"/>
      <c r="H130" s="42"/>
      <c r="I130" s="42"/>
      <c r="J130" s="35"/>
      <c r="K130" s="3"/>
    </row>
    <row r="131" spans="1:11" ht="17.5">
      <c r="A131" s="1">
        <v>128</v>
      </c>
      <c r="B131" s="1" t="s">
        <v>478</v>
      </c>
      <c r="C131" s="1">
        <v>20</v>
      </c>
      <c r="D131" s="1">
        <f t="shared" si="5"/>
        <v>400</v>
      </c>
      <c r="E131" s="1">
        <v>20</v>
      </c>
      <c r="F131" s="1" t="s">
        <v>596</v>
      </c>
      <c r="G131" s="1"/>
      <c r="H131" s="42"/>
      <c r="I131" s="42"/>
      <c r="J131" s="35"/>
      <c r="K131" s="3"/>
    </row>
    <row r="132" spans="1:11" ht="17.5">
      <c r="A132" s="1">
        <v>129</v>
      </c>
      <c r="B132" s="1" t="s">
        <v>479</v>
      </c>
      <c r="C132" s="1">
        <v>20</v>
      </c>
      <c r="D132" s="1">
        <f t="shared" si="5"/>
        <v>400</v>
      </c>
      <c r="E132" s="1">
        <v>20</v>
      </c>
      <c r="F132" s="1" t="s">
        <v>597</v>
      </c>
      <c r="G132" s="1"/>
      <c r="H132" s="42"/>
      <c r="I132" s="42"/>
      <c r="J132" s="35"/>
      <c r="K132" s="3"/>
    </row>
    <row r="133" spans="1:11" ht="17.5">
      <c r="A133" s="1">
        <v>130</v>
      </c>
      <c r="B133" s="1" t="s">
        <v>480</v>
      </c>
      <c r="C133" s="1">
        <v>20</v>
      </c>
      <c r="D133" s="1">
        <f t="shared" si="5"/>
        <v>400</v>
      </c>
      <c r="E133" s="1">
        <v>20</v>
      </c>
      <c r="F133" s="1" t="s">
        <v>598</v>
      </c>
      <c r="G133" s="1"/>
      <c r="H133" s="42"/>
      <c r="I133" s="42"/>
      <c r="J133" s="35"/>
      <c r="K133" s="3"/>
    </row>
    <row r="134" spans="1:11" ht="17.5">
      <c r="A134" s="1">
        <v>131</v>
      </c>
      <c r="B134" s="1" t="s">
        <v>481</v>
      </c>
      <c r="C134" s="1">
        <v>20</v>
      </c>
      <c r="D134" s="1">
        <f t="shared" si="5"/>
        <v>400</v>
      </c>
      <c r="E134" s="1">
        <v>20</v>
      </c>
      <c r="F134" s="1" t="s">
        <v>599</v>
      </c>
      <c r="G134" s="1"/>
      <c r="H134" s="42"/>
      <c r="I134" s="42"/>
      <c r="J134" s="35"/>
      <c r="K134" s="3"/>
    </row>
    <row r="135" spans="1:11" ht="17.5">
      <c r="A135" s="1">
        <v>132</v>
      </c>
      <c r="B135" s="1" t="s">
        <v>482</v>
      </c>
      <c r="C135" s="1">
        <v>20</v>
      </c>
      <c r="D135" s="1">
        <f t="shared" si="5"/>
        <v>400</v>
      </c>
      <c r="E135" s="1">
        <v>20</v>
      </c>
      <c r="F135" s="1" t="s">
        <v>595</v>
      </c>
      <c r="G135" s="1"/>
      <c r="H135" s="42"/>
      <c r="I135" s="42"/>
      <c r="J135" s="35"/>
      <c r="K135" s="29"/>
    </row>
    <row r="136" spans="1:11" ht="17.5">
      <c r="A136" s="1">
        <v>133</v>
      </c>
      <c r="B136" s="1" t="s">
        <v>483</v>
      </c>
      <c r="C136" s="1">
        <v>20</v>
      </c>
      <c r="D136" s="1">
        <f t="shared" si="5"/>
        <v>400</v>
      </c>
      <c r="E136" s="1">
        <v>20</v>
      </c>
      <c r="F136" s="1" t="s">
        <v>600</v>
      </c>
      <c r="G136" s="1"/>
      <c r="H136" s="42"/>
      <c r="I136" s="42"/>
      <c r="J136" s="35"/>
      <c r="K136" s="29"/>
    </row>
    <row r="137" spans="1:11" ht="17.5">
      <c r="A137" s="1">
        <v>134</v>
      </c>
      <c r="B137" s="1" t="s">
        <v>484</v>
      </c>
      <c r="C137" s="1">
        <v>20</v>
      </c>
      <c r="D137" s="1">
        <f t="shared" si="5"/>
        <v>400</v>
      </c>
      <c r="E137" s="1">
        <v>20</v>
      </c>
      <c r="F137" s="1" t="s">
        <v>601</v>
      </c>
      <c r="G137" s="1"/>
      <c r="H137" s="42"/>
      <c r="I137" s="42"/>
      <c r="J137" s="35"/>
      <c r="K137" s="29"/>
    </row>
    <row r="138" spans="1:11" ht="17.5">
      <c r="A138" s="1">
        <v>135</v>
      </c>
      <c r="B138" s="1" t="s">
        <v>485</v>
      </c>
      <c r="C138" s="1">
        <v>20</v>
      </c>
      <c r="D138" s="1">
        <f t="shared" si="5"/>
        <v>400</v>
      </c>
      <c r="E138" s="1">
        <v>20</v>
      </c>
      <c r="F138" s="1" t="s">
        <v>602</v>
      </c>
      <c r="G138" s="1"/>
      <c r="H138" s="42"/>
      <c r="I138" s="42"/>
      <c r="J138" s="35"/>
      <c r="K138" s="29"/>
    </row>
    <row r="139" spans="1:11" ht="17.5">
      <c r="A139" s="1">
        <v>136</v>
      </c>
      <c r="B139" s="1" t="s">
        <v>486</v>
      </c>
      <c r="C139" s="1">
        <v>20</v>
      </c>
      <c r="D139" s="1">
        <f t="shared" si="5"/>
        <v>400</v>
      </c>
      <c r="E139" s="1">
        <v>20</v>
      </c>
      <c r="F139" s="1" t="s">
        <v>603</v>
      </c>
      <c r="G139" s="1"/>
      <c r="H139" s="42"/>
      <c r="I139" s="42"/>
      <c r="J139" s="35"/>
      <c r="K139" s="29"/>
    </row>
    <row r="140" spans="1:11" ht="17.5">
      <c r="A140" s="1">
        <v>137</v>
      </c>
      <c r="B140" s="1" t="s">
        <v>487</v>
      </c>
      <c r="C140" s="1">
        <v>20</v>
      </c>
      <c r="D140" s="1">
        <f t="shared" si="5"/>
        <v>400</v>
      </c>
      <c r="E140" s="1">
        <v>20</v>
      </c>
      <c r="F140" s="1" t="s">
        <v>604</v>
      </c>
      <c r="G140" s="1"/>
      <c r="H140" s="42"/>
      <c r="I140" s="42"/>
      <c r="J140" s="35"/>
      <c r="K140" s="29"/>
    </row>
    <row r="141" spans="1:11" ht="17.5">
      <c r="A141" s="1">
        <v>138</v>
      </c>
      <c r="B141" s="1" t="s">
        <v>488</v>
      </c>
      <c r="C141" s="1">
        <v>30</v>
      </c>
      <c r="D141" s="1">
        <f t="shared" si="5"/>
        <v>600</v>
      </c>
      <c r="E141" s="1">
        <v>30</v>
      </c>
      <c r="F141" s="1" t="s">
        <v>605</v>
      </c>
      <c r="G141" s="1"/>
      <c r="H141" s="42"/>
      <c r="I141" s="42"/>
      <c r="J141" s="35"/>
      <c r="K141" s="29"/>
    </row>
    <row r="142" spans="1:11" ht="17.5">
      <c r="A142" s="1">
        <v>139</v>
      </c>
      <c r="B142" s="1" t="s">
        <v>489</v>
      </c>
      <c r="C142" s="1">
        <v>40</v>
      </c>
      <c r="D142" s="1">
        <f t="shared" si="5"/>
        <v>800</v>
      </c>
      <c r="E142" s="1">
        <v>40</v>
      </c>
      <c r="F142" s="1" t="s">
        <v>606</v>
      </c>
      <c r="G142" s="1"/>
      <c r="H142" s="42"/>
      <c r="I142" s="42"/>
      <c r="J142" s="35"/>
      <c r="K142" s="3"/>
    </row>
    <row r="143" spans="1:11" ht="17.5">
      <c r="A143" s="1">
        <v>140</v>
      </c>
      <c r="B143" s="1" t="s">
        <v>490</v>
      </c>
      <c r="C143" s="1">
        <v>30</v>
      </c>
      <c r="D143" s="1">
        <f t="shared" si="5"/>
        <v>600</v>
      </c>
      <c r="E143" s="1">
        <v>30</v>
      </c>
      <c r="F143" s="1" t="s">
        <v>607</v>
      </c>
      <c r="G143" s="1"/>
      <c r="H143" s="42"/>
      <c r="I143" s="42"/>
      <c r="J143" s="35"/>
      <c r="K143" s="29"/>
    </row>
    <row r="144" spans="1:11" ht="17.5">
      <c r="A144" s="1">
        <v>141</v>
      </c>
      <c r="B144" s="1" t="s">
        <v>491</v>
      </c>
      <c r="C144" s="1">
        <v>70</v>
      </c>
      <c r="D144" s="1">
        <f t="shared" si="5"/>
        <v>1400</v>
      </c>
      <c r="E144" s="33">
        <v>70</v>
      </c>
      <c r="F144" s="1" t="s">
        <v>608</v>
      </c>
      <c r="G144" s="1"/>
      <c r="H144" s="42"/>
      <c r="I144" s="42"/>
      <c r="J144" s="35"/>
      <c r="K144" s="29"/>
    </row>
    <row r="145" spans="1:11" ht="17.5">
      <c r="A145" s="57" t="s">
        <v>609</v>
      </c>
      <c r="B145" s="58"/>
      <c r="C145" s="33">
        <f>SUM(C4:C144)</f>
        <v>5600</v>
      </c>
      <c r="D145" s="33">
        <f>SUM(D4:D144)</f>
        <v>112000</v>
      </c>
      <c r="E145" s="33">
        <f>SUM(E4:E144)</f>
        <v>5251.59</v>
      </c>
      <c r="F145" s="1"/>
      <c r="G145" s="1">
        <f>SUM(G4:G144)</f>
        <v>317.40999999999997</v>
      </c>
      <c r="H145" s="42"/>
      <c r="I145" s="42">
        <f>SUM(I3:I144)</f>
        <v>31</v>
      </c>
      <c r="J145" s="35"/>
      <c r="K145" s="44"/>
    </row>
  </sheetData>
  <mergeCells count="6">
    <mergeCell ref="A145:B145"/>
    <mergeCell ref="A1:K1"/>
    <mergeCell ref="A2:K2"/>
    <mergeCell ref="E3:F3"/>
    <mergeCell ref="G3:H3"/>
    <mergeCell ref="I3:J3"/>
  </mergeCells>
  <phoneticPr fontId="6" type="noConversion"/>
  <conditionalFormatting sqref="B82:B98">
    <cfRule type="duplicateValues" dxfId="0" priority="1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sqref="A1:F1"/>
    </sheetView>
  </sheetViews>
  <sheetFormatPr defaultRowHeight="14"/>
  <cols>
    <col min="1" max="1" width="7" customWidth="1"/>
    <col min="2" max="2" width="17.7265625" customWidth="1"/>
    <col min="3" max="3" width="18.453125" customWidth="1"/>
    <col min="4" max="4" width="18.08984375" customWidth="1"/>
    <col min="5" max="5" width="18.1796875" customWidth="1"/>
  </cols>
  <sheetData>
    <row r="1" spans="1:6" ht="43" customHeight="1">
      <c r="A1" s="65" t="s">
        <v>0</v>
      </c>
      <c r="B1" s="66"/>
      <c r="C1" s="66"/>
      <c r="D1" s="66"/>
      <c r="E1" s="66"/>
      <c r="F1" s="67"/>
    </row>
    <row r="2" spans="1:6" ht="27" customHeight="1">
      <c r="A2" s="56" t="s">
        <v>273</v>
      </c>
      <c r="B2" s="56"/>
      <c r="C2" s="56"/>
      <c r="D2" s="56"/>
      <c r="E2" s="56"/>
      <c r="F2" s="56"/>
    </row>
    <row r="3" spans="1:6" ht="27" customHeight="1">
      <c r="A3" s="45" t="s">
        <v>2</v>
      </c>
      <c r="B3" s="45" t="s">
        <v>3</v>
      </c>
      <c r="C3" s="45" t="s">
        <v>4</v>
      </c>
      <c r="D3" s="45" t="s">
        <v>5</v>
      </c>
      <c r="E3" s="45" t="s">
        <v>6</v>
      </c>
      <c r="F3" s="45" t="s">
        <v>7</v>
      </c>
    </row>
    <row r="4" spans="1:6" ht="27" customHeight="1">
      <c r="A4" s="19">
        <v>1</v>
      </c>
      <c r="B4" s="20" t="s">
        <v>274</v>
      </c>
      <c r="C4" s="21">
        <v>102</v>
      </c>
      <c r="D4" s="19">
        <f t="shared" ref="D4:D35" si="0">C4*20</f>
        <v>2040</v>
      </c>
      <c r="E4" s="19" t="s">
        <v>275</v>
      </c>
      <c r="F4" s="45"/>
    </row>
    <row r="5" spans="1:6" ht="27" customHeight="1">
      <c r="A5" s="19">
        <v>2</v>
      </c>
      <c r="B5" s="20" t="s">
        <v>276</v>
      </c>
      <c r="C5" s="22">
        <v>94</v>
      </c>
      <c r="D5" s="19">
        <f t="shared" si="0"/>
        <v>1880</v>
      </c>
      <c r="E5" s="19" t="s">
        <v>277</v>
      </c>
      <c r="F5" s="45"/>
    </row>
    <row r="6" spans="1:6" ht="27" customHeight="1">
      <c r="A6" s="19">
        <v>3</v>
      </c>
      <c r="B6" s="20" t="s">
        <v>278</v>
      </c>
      <c r="C6" s="22">
        <v>122</v>
      </c>
      <c r="D6" s="19">
        <f t="shared" si="0"/>
        <v>2440</v>
      </c>
      <c r="E6" s="19" t="s">
        <v>279</v>
      </c>
      <c r="F6" s="45"/>
    </row>
    <row r="7" spans="1:6" ht="27" customHeight="1">
      <c r="A7" s="19">
        <v>4</v>
      </c>
      <c r="B7" s="20" t="s">
        <v>280</v>
      </c>
      <c r="C7" s="21">
        <v>149</v>
      </c>
      <c r="D7" s="19">
        <f t="shared" si="0"/>
        <v>2980</v>
      </c>
      <c r="E7" s="19" t="s">
        <v>275</v>
      </c>
      <c r="F7" s="45"/>
    </row>
    <row r="8" spans="1:6" ht="27" customHeight="1">
      <c r="A8" s="19">
        <v>5</v>
      </c>
      <c r="B8" s="20" t="s">
        <v>281</v>
      </c>
      <c r="C8" s="21">
        <v>132</v>
      </c>
      <c r="D8" s="19">
        <f t="shared" si="0"/>
        <v>2640</v>
      </c>
      <c r="E8" s="19" t="s">
        <v>282</v>
      </c>
      <c r="F8" s="45"/>
    </row>
    <row r="9" spans="1:6" ht="27" customHeight="1">
      <c r="A9" s="19">
        <v>6</v>
      </c>
      <c r="B9" s="20" t="s">
        <v>283</v>
      </c>
      <c r="C9" s="21">
        <v>89</v>
      </c>
      <c r="D9" s="19">
        <f t="shared" si="0"/>
        <v>1780</v>
      </c>
      <c r="E9" s="19" t="s">
        <v>284</v>
      </c>
      <c r="F9" s="45"/>
    </row>
    <row r="10" spans="1:6" ht="35">
      <c r="A10" s="19">
        <v>7</v>
      </c>
      <c r="B10" s="23" t="s">
        <v>285</v>
      </c>
      <c r="C10" s="24">
        <v>107</v>
      </c>
      <c r="D10" s="19">
        <f t="shared" si="0"/>
        <v>2140</v>
      </c>
      <c r="E10" s="25" t="s">
        <v>324</v>
      </c>
      <c r="F10" s="45"/>
    </row>
    <row r="11" spans="1:6" ht="27" customHeight="1">
      <c r="A11" s="19">
        <v>8</v>
      </c>
      <c r="B11" s="20" t="s">
        <v>286</v>
      </c>
      <c r="C11" s="22">
        <v>75</v>
      </c>
      <c r="D11" s="19">
        <f t="shared" si="0"/>
        <v>1500</v>
      </c>
      <c r="E11" s="19" t="s">
        <v>287</v>
      </c>
      <c r="F11" s="45"/>
    </row>
    <row r="12" spans="1:6" ht="27" customHeight="1">
      <c r="A12" s="19">
        <v>9</v>
      </c>
      <c r="B12" s="20" t="s">
        <v>288</v>
      </c>
      <c r="C12" s="21">
        <v>84</v>
      </c>
      <c r="D12" s="19">
        <f t="shared" si="0"/>
        <v>1680</v>
      </c>
      <c r="E12" s="19" t="s">
        <v>289</v>
      </c>
      <c r="F12" s="45"/>
    </row>
    <row r="13" spans="1:6" ht="35">
      <c r="A13" s="19">
        <v>10</v>
      </c>
      <c r="B13" s="23" t="s">
        <v>290</v>
      </c>
      <c r="C13" s="24">
        <v>103</v>
      </c>
      <c r="D13" s="19">
        <f t="shared" si="0"/>
        <v>2060</v>
      </c>
      <c r="E13" s="25" t="s">
        <v>325</v>
      </c>
      <c r="F13" s="45"/>
    </row>
    <row r="14" spans="1:6" ht="27" customHeight="1">
      <c r="A14" s="19">
        <v>11</v>
      </c>
      <c r="B14" s="20" t="s">
        <v>291</v>
      </c>
      <c r="C14" s="21">
        <v>118</v>
      </c>
      <c r="D14" s="19">
        <f t="shared" si="0"/>
        <v>2360</v>
      </c>
      <c r="E14" s="19" t="s">
        <v>279</v>
      </c>
      <c r="F14" s="45"/>
    </row>
    <row r="15" spans="1:6" ht="27" customHeight="1">
      <c r="A15" s="19">
        <v>12</v>
      </c>
      <c r="B15" s="20" t="s">
        <v>292</v>
      </c>
      <c r="C15" s="21">
        <v>116</v>
      </c>
      <c r="D15" s="19">
        <f t="shared" si="0"/>
        <v>2320</v>
      </c>
      <c r="E15" s="19" t="s">
        <v>293</v>
      </c>
      <c r="F15" s="45"/>
    </row>
    <row r="16" spans="1:6" ht="27" customHeight="1">
      <c r="A16" s="19">
        <v>13</v>
      </c>
      <c r="B16" s="20" t="s">
        <v>294</v>
      </c>
      <c r="C16" s="21">
        <v>309</v>
      </c>
      <c r="D16" s="19">
        <f t="shared" si="0"/>
        <v>6180</v>
      </c>
      <c r="E16" s="19" t="s">
        <v>295</v>
      </c>
      <c r="F16" s="45"/>
    </row>
    <row r="17" spans="1:6" ht="27" customHeight="1">
      <c r="A17" s="19">
        <v>14</v>
      </c>
      <c r="B17" s="20" t="s">
        <v>296</v>
      </c>
      <c r="C17" s="21">
        <v>80</v>
      </c>
      <c r="D17" s="19">
        <f t="shared" si="0"/>
        <v>1600</v>
      </c>
      <c r="E17" s="19" t="s">
        <v>284</v>
      </c>
      <c r="F17" s="45"/>
    </row>
    <row r="18" spans="1:6" ht="27" customHeight="1">
      <c r="A18" s="19">
        <v>15</v>
      </c>
      <c r="B18" s="20" t="s">
        <v>297</v>
      </c>
      <c r="C18" s="21">
        <v>162</v>
      </c>
      <c r="D18" s="19">
        <f t="shared" si="0"/>
        <v>3240</v>
      </c>
      <c r="E18" s="19" t="s">
        <v>289</v>
      </c>
      <c r="F18" s="45"/>
    </row>
    <row r="19" spans="1:6" ht="35">
      <c r="A19" s="19">
        <v>16</v>
      </c>
      <c r="B19" s="20" t="s">
        <v>298</v>
      </c>
      <c r="C19" s="21">
        <v>103</v>
      </c>
      <c r="D19" s="19">
        <f t="shared" si="0"/>
        <v>2060</v>
      </c>
      <c r="E19" s="25" t="s">
        <v>326</v>
      </c>
      <c r="F19" s="45"/>
    </row>
    <row r="20" spans="1:6" ht="27" customHeight="1">
      <c r="A20" s="19">
        <v>17</v>
      </c>
      <c r="B20" s="20" t="s">
        <v>299</v>
      </c>
      <c r="C20" s="22">
        <v>88</v>
      </c>
      <c r="D20" s="19">
        <f t="shared" si="0"/>
        <v>1760</v>
      </c>
      <c r="E20" s="19" t="s">
        <v>300</v>
      </c>
      <c r="F20" s="45"/>
    </row>
    <row r="21" spans="1:6" ht="27" customHeight="1">
      <c r="A21" s="19">
        <v>18</v>
      </c>
      <c r="B21" s="23" t="s">
        <v>301</v>
      </c>
      <c r="C21" s="24">
        <v>111</v>
      </c>
      <c r="D21" s="19">
        <f t="shared" si="0"/>
        <v>2220</v>
      </c>
      <c r="E21" s="19" t="s">
        <v>295</v>
      </c>
      <c r="F21" s="45"/>
    </row>
    <row r="22" spans="1:6" ht="27" customHeight="1">
      <c r="A22" s="19">
        <v>19</v>
      </c>
      <c r="B22" s="20" t="s">
        <v>302</v>
      </c>
      <c r="C22" s="22">
        <v>177</v>
      </c>
      <c r="D22" s="19">
        <f t="shared" si="0"/>
        <v>3540</v>
      </c>
      <c r="E22" s="19" t="s">
        <v>303</v>
      </c>
      <c r="F22" s="45"/>
    </row>
    <row r="23" spans="1:6" ht="27" customHeight="1">
      <c r="A23" s="19">
        <v>20</v>
      </c>
      <c r="B23" s="20" t="s">
        <v>304</v>
      </c>
      <c r="C23" s="22">
        <v>129</v>
      </c>
      <c r="D23" s="19">
        <f t="shared" si="0"/>
        <v>2580</v>
      </c>
      <c r="E23" s="19" t="s">
        <v>305</v>
      </c>
      <c r="F23" s="45"/>
    </row>
    <row r="24" spans="1:6" ht="27" customHeight="1">
      <c r="A24" s="19">
        <v>21</v>
      </c>
      <c r="B24" s="20" t="s">
        <v>306</v>
      </c>
      <c r="C24" s="21">
        <v>97</v>
      </c>
      <c r="D24" s="19">
        <f t="shared" si="0"/>
        <v>1940</v>
      </c>
      <c r="E24" s="19" t="s">
        <v>307</v>
      </c>
      <c r="F24" s="45"/>
    </row>
    <row r="25" spans="1:6" ht="27" customHeight="1">
      <c r="A25" s="19">
        <v>22</v>
      </c>
      <c r="B25" s="20" t="s">
        <v>308</v>
      </c>
      <c r="C25" s="21">
        <v>80</v>
      </c>
      <c r="D25" s="19">
        <f t="shared" si="0"/>
        <v>1600</v>
      </c>
      <c r="E25" s="19" t="s">
        <v>309</v>
      </c>
      <c r="F25" s="45"/>
    </row>
    <row r="26" spans="1:6" ht="27" customHeight="1">
      <c r="A26" s="19">
        <v>23</v>
      </c>
      <c r="B26" s="20" t="s">
        <v>310</v>
      </c>
      <c r="C26" s="21">
        <v>76</v>
      </c>
      <c r="D26" s="19">
        <f t="shared" si="0"/>
        <v>1520</v>
      </c>
      <c r="E26" s="19" t="s">
        <v>287</v>
      </c>
      <c r="F26" s="45"/>
    </row>
    <row r="27" spans="1:6" ht="27" customHeight="1">
      <c r="A27" s="19">
        <v>24</v>
      </c>
      <c r="B27" s="23" t="s">
        <v>311</v>
      </c>
      <c r="C27" s="24">
        <v>139</v>
      </c>
      <c r="D27" s="19">
        <f t="shared" si="0"/>
        <v>2780</v>
      </c>
      <c r="E27" s="19" t="s">
        <v>287</v>
      </c>
      <c r="F27" s="45"/>
    </row>
    <row r="28" spans="1:6" ht="27" customHeight="1">
      <c r="A28" s="19">
        <v>25</v>
      </c>
      <c r="B28" s="23" t="s">
        <v>312</v>
      </c>
      <c r="C28" s="24">
        <v>205</v>
      </c>
      <c r="D28" s="19">
        <f t="shared" si="0"/>
        <v>4100</v>
      </c>
      <c r="E28" s="19" t="s">
        <v>313</v>
      </c>
      <c r="F28" s="45"/>
    </row>
    <row r="29" spans="1:6" ht="27" customHeight="1">
      <c r="A29" s="19">
        <v>26</v>
      </c>
      <c r="B29" s="23" t="s">
        <v>314</v>
      </c>
      <c r="C29" s="24">
        <v>134</v>
      </c>
      <c r="D29" s="19">
        <f t="shared" si="0"/>
        <v>2680</v>
      </c>
      <c r="E29" s="19" t="s">
        <v>315</v>
      </c>
      <c r="F29" s="45"/>
    </row>
    <row r="30" spans="1:6" ht="27" customHeight="1">
      <c r="A30" s="19">
        <v>27</v>
      </c>
      <c r="B30" s="23" t="s">
        <v>316</v>
      </c>
      <c r="C30" s="24">
        <v>159</v>
      </c>
      <c r="D30" s="19">
        <f t="shared" si="0"/>
        <v>3180</v>
      </c>
      <c r="E30" s="19" t="s">
        <v>317</v>
      </c>
      <c r="F30" s="45"/>
    </row>
    <row r="31" spans="1:6" ht="35">
      <c r="A31" s="19">
        <v>28</v>
      </c>
      <c r="B31" s="20" t="s">
        <v>318</v>
      </c>
      <c r="C31" s="22">
        <v>72</v>
      </c>
      <c r="D31" s="19">
        <f t="shared" si="0"/>
        <v>1440</v>
      </c>
      <c r="E31" s="25" t="s">
        <v>327</v>
      </c>
      <c r="F31" s="45"/>
    </row>
    <row r="32" spans="1:6" ht="35">
      <c r="A32" s="19">
        <v>29</v>
      </c>
      <c r="B32" s="23" t="s">
        <v>319</v>
      </c>
      <c r="C32" s="24">
        <v>83</v>
      </c>
      <c r="D32" s="19">
        <f t="shared" si="0"/>
        <v>1660</v>
      </c>
      <c r="E32" s="25" t="s">
        <v>328</v>
      </c>
      <c r="F32" s="45"/>
    </row>
    <row r="33" spans="1:6" ht="27" customHeight="1">
      <c r="A33" s="19">
        <v>30</v>
      </c>
      <c r="B33" s="20" t="s">
        <v>320</v>
      </c>
      <c r="C33" s="21">
        <v>110</v>
      </c>
      <c r="D33" s="19">
        <f t="shared" si="0"/>
        <v>2200</v>
      </c>
      <c r="E33" s="19" t="s">
        <v>321</v>
      </c>
      <c r="F33" s="45"/>
    </row>
    <row r="34" spans="1:6" ht="27" customHeight="1">
      <c r="A34" s="19">
        <v>31</v>
      </c>
      <c r="B34" s="20" t="s">
        <v>322</v>
      </c>
      <c r="C34" s="21">
        <v>208</v>
      </c>
      <c r="D34" s="19">
        <f t="shared" si="0"/>
        <v>4160</v>
      </c>
      <c r="E34" s="19" t="s">
        <v>315</v>
      </c>
      <c r="F34" s="45"/>
    </row>
    <row r="35" spans="1:6" ht="35">
      <c r="A35" s="19">
        <v>32</v>
      </c>
      <c r="B35" s="23" t="s">
        <v>323</v>
      </c>
      <c r="C35" s="24">
        <v>87</v>
      </c>
      <c r="D35" s="19">
        <f t="shared" si="0"/>
        <v>1740</v>
      </c>
      <c r="E35" s="25" t="s">
        <v>329</v>
      </c>
      <c r="F35" s="45"/>
    </row>
    <row r="36" spans="1:6" ht="27" customHeight="1">
      <c r="A36" s="76" t="s">
        <v>13</v>
      </c>
      <c r="B36" s="76"/>
      <c r="C36" s="19">
        <f>SUM(C4:C35)</f>
        <v>3900</v>
      </c>
      <c r="D36" s="19">
        <f>SUM(D4:D35)</f>
        <v>78000</v>
      </c>
      <c r="E36" s="19"/>
      <c r="F36" s="45"/>
    </row>
  </sheetData>
  <mergeCells count="3">
    <mergeCell ref="A1:F1"/>
    <mergeCell ref="A2:F2"/>
    <mergeCell ref="A36:B36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溧城街道</vt:lpstr>
      <vt:lpstr>昆仑街道</vt:lpstr>
      <vt:lpstr>古县街道</vt:lpstr>
      <vt:lpstr>天目湖镇</vt:lpstr>
      <vt:lpstr>埭头镇</vt:lpstr>
      <vt:lpstr>上黄镇</vt:lpstr>
      <vt:lpstr>戴埠镇</vt:lpstr>
      <vt:lpstr>别桥镇</vt:lpstr>
      <vt:lpstr>竹箦镇</vt:lpstr>
      <vt:lpstr>上兴镇</vt:lpstr>
      <vt:lpstr>南渡镇</vt:lpstr>
      <vt:lpstr>社渚镇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China</cp:lastModifiedBy>
  <cp:lastPrinted>2021-12-10T06:43:00Z</cp:lastPrinted>
  <dcterms:created xsi:type="dcterms:W3CDTF">2021-11-23T01:25:00Z</dcterms:created>
  <dcterms:modified xsi:type="dcterms:W3CDTF">2021-12-10T06:45:17Z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CF0EE1AC3A8C4C91A7F4C5533AC362A9</vt:lpwstr>
  </property>
  <property fmtid="{D5CDD505-2E9C-101B-9397-08002B2CF9AE}" pid="3" name="KSOProductBuildVer">
    <vt:lpwstr>2052-11.1.0.11045</vt:lpwstr>
  </property>
</Properties>
</file>