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x\Documents\tencent files\857928016\filerecv\"/>
    </mc:Choice>
  </mc:AlternateContent>
  <bookViews>
    <workbookView xWindow="0" yWindow="0" windowWidth="23325" windowHeight="9390" firstSheet="4" activeTab="12"/>
  </bookViews>
  <sheets>
    <sheet name="别桥镇" sheetId="1" r:id="rId1"/>
    <sheet name="戴埠镇" sheetId="2" r:id="rId2"/>
    <sheet name="昆仑街道" sheetId="3" r:id="rId3"/>
    <sheet name="埭头镇" sheetId="4" r:id="rId4"/>
    <sheet name="溧城街道" sheetId="5" r:id="rId5"/>
    <sheet name="南渡镇" sheetId="6" r:id="rId6"/>
    <sheet name="上黄镇" sheetId="7" r:id="rId7"/>
    <sheet name="上兴镇（经开区）" sheetId="8" r:id="rId8"/>
    <sheet name="天目湖" sheetId="9" r:id="rId9"/>
    <sheet name="竹箦镇" sheetId="10" r:id="rId10"/>
    <sheet name="古县街道" sheetId="11" r:id="rId11"/>
    <sheet name="社渚镇" sheetId="12" r:id="rId12"/>
    <sheet name="现代产业园" sheetId="13" r:id="rId13"/>
  </sheets>
  <calcPr calcId="162913"/>
</workbook>
</file>

<file path=xl/calcChain.xml><?xml version="1.0" encoding="utf-8"?>
<calcChain xmlns="http://schemas.openxmlformats.org/spreadsheetml/2006/main">
  <c r="M228" i="12" l="1"/>
  <c r="K228" i="12"/>
  <c r="I228" i="12"/>
  <c r="G228" i="12"/>
  <c r="E228" i="12"/>
  <c r="C197" i="12"/>
  <c r="C188" i="12"/>
  <c r="C183" i="12"/>
  <c r="C178" i="12"/>
  <c r="C170" i="12"/>
  <c r="C130" i="12"/>
  <c r="C126" i="12"/>
  <c r="C77" i="12"/>
  <c r="C65" i="12"/>
  <c r="C63" i="12"/>
  <c r="C56" i="12"/>
  <c r="C36" i="12"/>
  <c r="C31" i="12"/>
  <c r="C21" i="12"/>
  <c r="C14" i="12"/>
  <c r="C12" i="12"/>
  <c r="C11" i="12"/>
  <c r="C10" i="12"/>
  <c r="C9" i="12"/>
  <c r="C228" i="12" s="1"/>
  <c r="C24" i="11"/>
  <c r="C12" i="11"/>
  <c r="C11" i="11"/>
  <c r="C51" i="11" s="1"/>
  <c r="I176" i="10"/>
  <c r="G176" i="10"/>
  <c r="E176" i="10"/>
  <c r="C169" i="10"/>
  <c r="C164" i="10"/>
  <c r="C157" i="10"/>
  <c r="C128" i="10"/>
  <c r="C80" i="10"/>
  <c r="C45" i="10"/>
  <c r="C42" i="10"/>
  <c r="C11" i="10"/>
  <c r="C176" i="10" s="1"/>
  <c r="C7" i="10"/>
  <c r="I47" i="9"/>
  <c r="G47" i="9"/>
  <c r="E47" i="9"/>
  <c r="C47" i="9"/>
  <c r="K274" i="8"/>
  <c r="I274" i="8"/>
  <c r="G274" i="8"/>
  <c r="E274" i="8"/>
  <c r="C274" i="8"/>
  <c r="C273" i="8"/>
  <c r="C272" i="8"/>
  <c r="C271" i="8"/>
  <c r="C270" i="8"/>
  <c r="C269" i="8"/>
  <c r="C268" i="8"/>
  <c r="C267" i="8"/>
  <c r="C266" i="8"/>
  <c r="C265" i="8"/>
  <c r="C264" i="8"/>
  <c r="C263" i="8"/>
  <c r="C262" i="8"/>
  <c r="C261" i="8"/>
  <c r="C260" i="8"/>
  <c r="C259" i="8"/>
  <c r="C258" i="8"/>
  <c r="C257" i="8"/>
  <c r="C256" i="8"/>
  <c r="C255" i="8"/>
  <c r="C254" i="8"/>
  <c r="C253" i="8"/>
  <c r="C252" i="8"/>
  <c r="C251" i="8"/>
  <c r="C250" i="8"/>
  <c r="C249" i="8"/>
  <c r="C248" i="8"/>
  <c r="C247" i="8"/>
  <c r="C246" i="8"/>
  <c r="C245" i="8"/>
  <c r="C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1" i="8"/>
  <c r="C230" i="8"/>
  <c r="C229" i="8"/>
  <c r="C228" i="8"/>
  <c r="C227" i="8"/>
  <c r="C226" i="8"/>
  <c r="C225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2" i="8"/>
  <c r="C201" i="8"/>
  <c r="C200" i="8"/>
  <c r="C199" i="8"/>
  <c r="C198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K16" i="7"/>
  <c r="I16" i="7"/>
  <c r="G16" i="7"/>
  <c r="E16" i="7"/>
  <c r="C16" i="7"/>
  <c r="C303" i="6"/>
  <c r="C302" i="6"/>
  <c r="C301" i="6"/>
  <c r="C300" i="6"/>
  <c r="C299" i="6"/>
  <c r="C298" i="6"/>
  <c r="C297" i="6"/>
  <c r="C296" i="6"/>
  <c r="C295" i="6"/>
  <c r="C294" i="6"/>
  <c r="C293" i="6"/>
  <c r="C292" i="6"/>
  <c r="C291" i="6"/>
  <c r="C290" i="6"/>
  <c r="C289" i="6"/>
  <c r="C288" i="6"/>
  <c r="C287" i="6"/>
  <c r="C286" i="6"/>
  <c r="C285" i="6"/>
  <c r="C284" i="6"/>
  <c r="C283" i="6"/>
  <c r="C282" i="6"/>
  <c r="C281" i="6"/>
  <c r="C280" i="6"/>
  <c r="C279" i="6"/>
  <c r="C278" i="6"/>
  <c r="C277" i="6"/>
  <c r="C276" i="6"/>
  <c r="C275" i="6"/>
  <c r="C274" i="6"/>
  <c r="C273" i="6"/>
  <c r="C272" i="6"/>
  <c r="C271" i="6"/>
  <c r="C270" i="6"/>
  <c r="C269" i="6"/>
  <c r="C268" i="6"/>
  <c r="C267" i="6"/>
  <c r="C266" i="6"/>
  <c r="C265" i="6"/>
  <c r="C264" i="6"/>
  <c r="C263" i="6"/>
  <c r="C262" i="6"/>
  <c r="C261" i="6"/>
  <c r="C260" i="6"/>
  <c r="C259" i="6"/>
  <c r="C258" i="6"/>
  <c r="C257" i="6"/>
  <c r="C256" i="6"/>
  <c r="C255" i="6"/>
  <c r="C254" i="6"/>
  <c r="C253" i="6"/>
  <c r="C252" i="6"/>
  <c r="C251" i="6"/>
  <c r="C250" i="6"/>
  <c r="C249" i="6"/>
  <c r="C248" i="6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C233" i="6"/>
  <c r="C232" i="6"/>
  <c r="C231" i="6"/>
  <c r="C230" i="6"/>
  <c r="C229" i="6"/>
  <c r="C228" i="6"/>
  <c r="C227" i="6"/>
  <c r="C226" i="6"/>
  <c r="C225" i="6"/>
  <c r="C224" i="6"/>
  <c r="C223" i="6"/>
  <c r="C222" i="6"/>
  <c r="C221" i="6"/>
  <c r="C220" i="6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304" i="6" s="1"/>
  <c r="C26" i="5"/>
  <c r="Q68" i="4"/>
  <c r="O68" i="4"/>
  <c r="M68" i="4"/>
  <c r="K68" i="4"/>
  <c r="I68" i="4"/>
  <c r="G68" i="4"/>
  <c r="E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68" i="4" s="1"/>
  <c r="I110" i="3"/>
  <c r="G110" i="3"/>
  <c r="E110" i="3"/>
  <c r="C48" i="3"/>
  <c r="C47" i="3"/>
  <c r="C46" i="3"/>
  <c r="C45" i="3"/>
  <c r="C44" i="3"/>
  <c r="C43" i="3"/>
  <c r="C42" i="3"/>
  <c r="C40" i="3"/>
  <c r="C39" i="3"/>
  <c r="C38" i="3"/>
  <c r="C37" i="3"/>
  <c r="C36" i="3"/>
  <c r="C35" i="3"/>
  <c r="C34" i="3"/>
  <c r="C33" i="3"/>
  <c r="C32" i="3"/>
  <c r="C31" i="3"/>
  <c r="C9" i="3"/>
  <c r="C8" i="3"/>
  <c r="C110" i="3" s="1"/>
  <c r="E42" i="2"/>
  <c r="C42" i="2"/>
</calcChain>
</file>

<file path=xl/sharedStrings.xml><?xml version="1.0" encoding="utf-8"?>
<sst xmlns="http://schemas.openxmlformats.org/spreadsheetml/2006/main" count="3382" uniqueCount="1588">
  <si>
    <t>附表3</t>
  </si>
  <si>
    <t xml:space="preserve">   2022年水稻生态补偿镇级申报情况汇总表</t>
  </si>
  <si>
    <t>填报单位（公章）：别桥镇人民政府  填表人：        负责人：        2022年8月21日</t>
  </si>
  <si>
    <t>序号</t>
  </si>
  <si>
    <t>申报主体</t>
  </si>
  <si>
    <t>合计</t>
  </si>
  <si>
    <t>种植
村1</t>
  </si>
  <si>
    <t>面积</t>
  </si>
  <si>
    <t>种植
村2</t>
  </si>
  <si>
    <t>种植
村3</t>
  </si>
  <si>
    <t xml:space="preserve">    备注</t>
  </si>
  <si>
    <t>曹国强</t>
  </si>
  <si>
    <t>前程村</t>
  </si>
  <si>
    <t>两湾村</t>
  </si>
  <si>
    <t>蔡启华</t>
  </si>
  <si>
    <t>镇东村</t>
  </si>
  <si>
    <t>马家村</t>
  </si>
  <si>
    <t>陈贵方</t>
  </si>
  <si>
    <t xml:space="preserve">玉华山村      </t>
  </si>
  <si>
    <t>小石桥村</t>
  </si>
  <si>
    <t>陈卫忠</t>
  </si>
  <si>
    <t>绸缪村</t>
  </si>
  <si>
    <t>董定根</t>
  </si>
  <si>
    <t>道成村</t>
  </si>
  <si>
    <t>胡忠军</t>
  </si>
  <si>
    <t>后周</t>
  </si>
  <si>
    <t>西马村</t>
  </si>
  <si>
    <t>西庄村</t>
  </si>
  <si>
    <t>霍金平</t>
  </si>
  <si>
    <t>塘马村</t>
  </si>
  <si>
    <t>李光彬</t>
  </si>
  <si>
    <t>镇东</t>
  </si>
  <si>
    <t>李金法</t>
  </si>
  <si>
    <t>合星村</t>
  </si>
  <si>
    <t>李菊明</t>
  </si>
  <si>
    <t>北山村</t>
  </si>
  <si>
    <t>李云川</t>
  </si>
  <si>
    <t>梁建平</t>
  </si>
  <si>
    <t>刘彦云</t>
  </si>
  <si>
    <t>玉华山村</t>
  </si>
  <si>
    <t>罗显凯</t>
  </si>
  <si>
    <t>马双林</t>
  </si>
  <si>
    <t>阮建东</t>
  </si>
  <si>
    <t>宋留庆</t>
  </si>
  <si>
    <t>宋锡保</t>
  </si>
  <si>
    <t>孙富云</t>
  </si>
  <si>
    <t>孙网扣</t>
  </si>
  <si>
    <t>万双钱</t>
  </si>
  <si>
    <t>王举龙</t>
  </si>
  <si>
    <t>别桥村</t>
  </si>
  <si>
    <t>王科民</t>
  </si>
  <si>
    <t>黄金山</t>
  </si>
  <si>
    <t>王科生</t>
  </si>
  <si>
    <t>王胜</t>
  </si>
  <si>
    <t>王志方</t>
  </si>
  <si>
    <t>长荡湖村</t>
  </si>
  <si>
    <t>吴方红</t>
  </si>
  <si>
    <t>肖永胜</t>
  </si>
  <si>
    <t>徐长春</t>
  </si>
  <si>
    <t>徐亮</t>
  </si>
  <si>
    <t>薛明华</t>
  </si>
  <si>
    <t>姚小平</t>
  </si>
  <si>
    <t>前程</t>
  </si>
  <si>
    <t>尤文兵</t>
  </si>
  <si>
    <t>余玉麟</t>
  </si>
  <si>
    <t>张志娟</t>
  </si>
  <si>
    <t>赵福林</t>
  </si>
  <si>
    <t>梅锡生</t>
  </si>
  <si>
    <t>甘明华</t>
  </si>
  <si>
    <t>苏祥胜</t>
  </si>
  <si>
    <t>孟传兵</t>
  </si>
  <si>
    <t>承海高</t>
  </si>
  <si>
    <t>徐金</t>
  </si>
  <si>
    <t>殷国松</t>
  </si>
  <si>
    <t>沙财荣</t>
  </si>
  <si>
    <t>阮宪发</t>
  </si>
  <si>
    <t>邹腊保</t>
  </si>
  <si>
    <t>朱国九</t>
  </si>
  <si>
    <t>戴建华</t>
  </si>
  <si>
    <t>马兴华</t>
  </si>
  <si>
    <t>江苏金之福生态农业有限公司</t>
  </si>
  <si>
    <t>叶爱民</t>
  </si>
  <si>
    <t>徐远学</t>
  </si>
  <si>
    <t>马家</t>
  </si>
  <si>
    <t>万敬</t>
  </si>
  <si>
    <t>吕东平</t>
  </si>
  <si>
    <t>溧阳市建才农机专业合作社</t>
  </si>
  <si>
    <t>梁永林</t>
  </si>
  <si>
    <t>管永林</t>
  </si>
  <si>
    <t>杨善均</t>
  </si>
  <si>
    <t>陈秀闩</t>
  </si>
  <si>
    <t>丁力</t>
  </si>
  <si>
    <t>童震红</t>
  </si>
  <si>
    <t>管大合</t>
  </si>
  <si>
    <t>罗泽红</t>
  </si>
  <si>
    <t>贺新权</t>
  </si>
  <si>
    <t>梁旭东</t>
  </si>
  <si>
    <t>倪红卫</t>
  </si>
  <si>
    <t>易承贵</t>
  </si>
  <si>
    <t>玉华山</t>
  </si>
  <si>
    <t>王觉新</t>
  </si>
  <si>
    <t>王海斌</t>
  </si>
  <si>
    <t>张征兵</t>
  </si>
  <si>
    <t>马旭刚</t>
  </si>
  <si>
    <t>周祝林</t>
  </si>
  <si>
    <t>黄大宏</t>
  </si>
  <si>
    <t>陈啟兵</t>
  </si>
  <si>
    <t>卢荣清</t>
  </si>
  <si>
    <t>陆超平</t>
  </si>
  <si>
    <t>李寿宁</t>
  </si>
  <si>
    <t>石云新</t>
  </si>
  <si>
    <t>石锡生</t>
  </si>
  <si>
    <t>沈和明</t>
  </si>
  <si>
    <t>朱小洪</t>
  </si>
  <si>
    <t>魏国胜</t>
  </si>
  <si>
    <t>范罗义</t>
  </si>
  <si>
    <t>马卫兴</t>
  </si>
  <si>
    <t>廖国柱</t>
  </si>
  <si>
    <t>汪叶明</t>
  </si>
  <si>
    <t>费光武</t>
  </si>
  <si>
    <t>冯海芳</t>
  </si>
  <si>
    <t>徐才平</t>
  </si>
  <si>
    <t>吕国宣</t>
  </si>
  <si>
    <t>沈正环</t>
  </si>
  <si>
    <t>刘根付</t>
  </si>
  <si>
    <t>张海芳</t>
  </si>
  <si>
    <t>绪妹琴</t>
  </si>
  <si>
    <t>滕如明</t>
  </si>
  <si>
    <t>沈志明</t>
  </si>
  <si>
    <t>谢田芳</t>
  </si>
  <si>
    <t>周国兰</t>
  </si>
  <si>
    <t>戴田松</t>
  </si>
  <si>
    <t>王淇</t>
  </si>
  <si>
    <t>常州市通威渔业有限公司</t>
  </si>
  <si>
    <t>溧阳市公云农机专业合作社</t>
  </si>
  <si>
    <t>王公云</t>
  </si>
  <si>
    <t>杨才平</t>
  </si>
  <si>
    <t>徐秋生</t>
  </si>
  <si>
    <t>张火清</t>
  </si>
  <si>
    <t>王小新</t>
  </si>
  <si>
    <t>马善初</t>
  </si>
  <si>
    <t>周杰</t>
  </si>
  <si>
    <t>徐法志</t>
  </si>
  <si>
    <t>王建国</t>
  </si>
  <si>
    <t>罗建庆</t>
  </si>
  <si>
    <t>张国忠</t>
  </si>
  <si>
    <t>卢松林</t>
  </si>
  <si>
    <t>王求元</t>
  </si>
  <si>
    <t>王田海</t>
  </si>
  <si>
    <t>朱保庚</t>
  </si>
  <si>
    <t>周世堂</t>
  </si>
  <si>
    <t>沈春花</t>
  </si>
  <si>
    <t>方东</t>
  </si>
  <si>
    <t>皮之平</t>
  </si>
  <si>
    <t>黄兆国</t>
  </si>
  <si>
    <t>赵阿明</t>
  </si>
  <si>
    <t>姜芹</t>
  </si>
  <si>
    <t>张安和</t>
  </si>
  <si>
    <t>鄢耐顺</t>
  </si>
  <si>
    <t>沈龙保</t>
  </si>
  <si>
    <t>丁云喜</t>
  </si>
  <si>
    <t>沈全春</t>
  </si>
  <si>
    <t>沈国兵</t>
  </si>
  <si>
    <t>万益明</t>
  </si>
  <si>
    <t>李敏</t>
  </si>
  <si>
    <t>蔡山群</t>
  </si>
  <si>
    <t>龙诗贵</t>
  </si>
  <si>
    <t>罗会才</t>
  </si>
  <si>
    <t>罗会富</t>
  </si>
  <si>
    <t>池华正</t>
  </si>
  <si>
    <t>孟兆武</t>
  </si>
  <si>
    <t>朱忠勇</t>
  </si>
  <si>
    <t>刘先林</t>
  </si>
  <si>
    <t>殷永林</t>
  </si>
  <si>
    <t>黄永强</t>
  </si>
  <si>
    <t>汤国华</t>
  </si>
  <si>
    <t>李兴安</t>
  </si>
  <si>
    <t>包远计</t>
  </si>
  <si>
    <t>邵炳华</t>
  </si>
  <si>
    <t>廖大牛</t>
  </si>
  <si>
    <t>马青导</t>
  </si>
  <si>
    <t>李荣华</t>
  </si>
  <si>
    <t>吕国芳</t>
  </si>
  <si>
    <t>梁金芳</t>
  </si>
  <si>
    <t>陈立</t>
  </si>
  <si>
    <t>张国平</t>
  </si>
  <si>
    <t>虞保金</t>
  </si>
  <si>
    <t>虞和平</t>
  </si>
  <si>
    <t>宋淑静</t>
  </si>
  <si>
    <t>马建春</t>
  </si>
  <si>
    <t>陈军华</t>
  </si>
  <si>
    <t>高小明</t>
  </si>
  <si>
    <t>史志华</t>
  </si>
  <si>
    <t>伍荣富</t>
  </si>
  <si>
    <t>龚锁福</t>
  </si>
  <si>
    <t>周锁才</t>
  </si>
  <si>
    <t>杨天才</t>
  </si>
  <si>
    <t>陈锁富</t>
  </si>
  <si>
    <t>朱云卫</t>
  </si>
  <si>
    <t>吕志明</t>
  </si>
  <si>
    <t>周林庚</t>
  </si>
  <si>
    <t>徐生</t>
  </si>
  <si>
    <t>李国庆</t>
  </si>
  <si>
    <t>梁卫忠</t>
  </si>
  <si>
    <t>吕海荣</t>
  </si>
  <si>
    <t>吕志龙</t>
  </si>
  <si>
    <t>范志富</t>
  </si>
  <si>
    <t>祁小荣</t>
  </si>
  <si>
    <t>袁文保</t>
  </si>
  <si>
    <t>周光德</t>
  </si>
  <si>
    <t>李菊芳</t>
  </si>
  <si>
    <t>李万福</t>
  </si>
  <si>
    <t>邢世祥</t>
  </si>
  <si>
    <t>殷勤</t>
  </si>
  <si>
    <t>陈正堂</t>
  </si>
  <si>
    <t>黄玉林</t>
  </si>
  <si>
    <t>胡士芒</t>
  </si>
  <si>
    <t>后周村</t>
  </si>
  <si>
    <t>窦爱华</t>
  </si>
  <si>
    <t>周爱洪</t>
  </si>
  <si>
    <t>王海明</t>
  </si>
  <si>
    <t>万春华</t>
  </si>
  <si>
    <t>赵建立</t>
  </si>
  <si>
    <t>赵建新</t>
  </si>
  <si>
    <t>注：本表一式二份上报市财政局、农业农村局。</t>
  </si>
  <si>
    <t>2022年水稻田生态补偿镇级申报情况汇总表</t>
  </si>
  <si>
    <r>
      <rPr>
        <sz val="16"/>
        <color theme="1"/>
        <rFont val="仿宋"/>
        <family val="3"/>
        <charset val="134"/>
      </rPr>
      <t>填报单位（公章）：</t>
    </r>
    <r>
      <rPr>
        <u/>
        <sz val="16"/>
        <color theme="1"/>
        <rFont val="仿宋"/>
        <family val="3"/>
        <charset val="134"/>
      </rPr>
      <t xml:space="preserve">          </t>
    </r>
    <r>
      <rPr>
        <sz val="16"/>
        <color theme="1"/>
        <rFont val="仿宋"/>
        <family val="3"/>
        <charset val="134"/>
      </rPr>
      <t xml:space="preserve">   填表人：</t>
    </r>
    <r>
      <rPr>
        <u/>
        <sz val="16"/>
        <color theme="1"/>
        <rFont val="仿宋"/>
        <family val="3"/>
        <charset val="134"/>
      </rPr>
      <t xml:space="preserve">        </t>
    </r>
    <r>
      <rPr>
        <sz val="16"/>
        <color theme="1"/>
        <rFont val="仿宋"/>
        <family val="3"/>
        <charset val="134"/>
      </rPr>
      <t xml:space="preserve">   负责人：</t>
    </r>
    <r>
      <rPr>
        <u/>
        <sz val="16"/>
        <color theme="1"/>
        <rFont val="仿宋"/>
        <family val="3"/>
        <charset val="134"/>
      </rPr>
      <t xml:space="preserve">        </t>
    </r>
    <r>
      <rPr>
        <sz val="16"/>
        <color theme="1"/>
        <rFont val="仿宋"/>
        <family val="3"/>
        <charset val="134"/>
      </rPr>
      <t xml:space="preserve">   </t>
    </r>
    <r>
      <rPr>
        <u/>
        <sz val="16"/>
        <color theme="1"/>
        <rFont val="仿宋"/>
        <family val="3"/>
        <charset val="134"/>
      </rPr>
      <t xml:space="preserve">    </t>
    </r>
    <r>
      <rPr>
        <sz val="16"/>
        <color theme="1"/>
        <rFont val="仿宋"/>
        <family val="3"/>
        <charset val="134"/>
      </rPr>
      <t>年</t>
    </r>
    <r>
      <rPr>
        <u/>
        <sz val="16"/>
        <color theme="1"/>
        <rFont val="仿宋"/>
        <family val="3"/>
        <charset val="134"/>
      </rPr>
      <t xml:space="preserve">   </t>
    </r>
    <r>
      <rPr>
        <sz val="16"/>
        <color theme="1"/>
        <rFont val="仿宋"/>
        <family val="3"/>
        <charset val="134"/>
      </rPr>
      <t>月</t>
    </r>
    <r>
      <rPr>
        <u/>
        <sz val="16"/>
        <color theme="1"/>
        <rFont val="仿宋"/>
        <family val="3"/>
        <charset val="134"/>
      </rPr>
      <t xml:space="preserve">   </t>
    </r>
    <r>
      <rPr>
        <sz val="16"/>
        <color theme="1"/>
        <rFont val="仿宋"/>
        <family val="3"/>
        <charset val="134"/>
      </rPr>
      <t>日</t>
    </r>
  </si>
  <si>
    <t>本镇水稻种植面积（亩）</t>
  </si>
  <si>
    <t>种植村1</t>
  </si>
  <si>
    <t>种植村2</t>
  </si>
  <si>
    <t>…</t>
  </si>
  <si>
    <t>王友新</t>
  </si>
  <si>
    <t>戴北</t>
  </si>
  <si>
    <t>狄士光</t>
  </si>
  <si>
    <t>吴建平</t>
  </si>
  <si>
    <t>刘阿明</t>
  </si>
  <si>
    <t>陆进龙</t>
  </si>
  <si>
    <t>王文军</t>
  </si>
  <si>
    <t>吴波</t>
  </si>
  <si>
    <t>杨登好</t>
  </si>
  <si>
    <t>陈洪才</t>
  </si>
  <si>
    <t>高桥</t>
  </si>
  <si>
    <t>谢尔旗</t>
  </si>
  <si>
    <t>红武</t>
  </si>
  <si>
    <t>沈继春</t>
  </si>
  <si>
    <t>郑墅</t>
  </si>
  <si>
    <t>方润宽</t>
  </si>
  <si>
    <t>何立成</t>
  </si>
  <si>
    <t>蒋仕国</t>
  </si>
  <si>
    <t>吴新平</t>
  </si>
  <si>
    <t>吴海华</t>
  </si>
  <si>
    <t>张明龙</t>
  </si>
  <si>
    <t>王建平</t>
  </si>
  <si>
    <t>赵家桥</t>
  </si>
  <si>
    <t>钱荣庆</t>
  </si>
  <si>
    <t>郑顺平</t>
  </si>
  <si>
    <t>芦云仙</t>
  </si>
  <si>
    <t>王正方</t>
  </si>
  <si>
    <t>郑炳才</t>
  </si>
  <si>
    <t>郑庆福</t>
  </si>
  <si>
    <t>李万顺</t>
  </si>
  <si>
    <t>郑志方</t>
  </si>
  <si>
    <t>陶学良</t>
  </si>
  <si>
    <t>郑洪兴</t>
  </si>
  <si>
    <t xml:space="preserve">黄成 </t>
  </si>
  <si>
    <t>高国胜</t>
  </si>
  <si>
    <t>溧阳市蓝城青州南山花园建设服务有限公司</t>
  </si>
  <si>
    <t>戴南村</t>
  </si>
  <si>
    <t>溧阳市红星农机专业合作社</t>
  </si>
  <si>
    <t>山口</t>
  </si>
  <si>
    <t>溧阳市戴埠格格粮食家庭农场</t>
  </si>
  <si>
    <t>李家园</t>
  </si>
  <si>
    <r>
      <rPr>
        <sz val="12"/>
        <color theme="1"/>
        <rFont val="宋体"/>
        <family val="3"/>
        <charset val="134"/>
      </rPr>
      <t>注：本表公示期为</t>
    </r>
    <r>
      <rPr>
        <u/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>月</t>
    </r>
    <r>
      <rPr>
        <u/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>日至</t>
    </r>
    <r>
      <rPr>
        <u/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>月</t>
    </r>
    <r>
      <rPr>
        <u/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>日，举报电话： 87269309（市）、 87907218  （镇）。</t>
    </r>
  </si>
  <si>
    <t>附表2</t>
  </si>
  <si>
    <r>
      <rPr>
        <sz val="16"/>
        <color theme="1"/>
        <rFont val="仿宋"/>
        <family val="3"/>
        <charset val="134"/>
      </rPr>
      <t>填报单位（公章）：</t>
    </r>
    <r>
      <rPr>
        <u/>
        <sz val="16"/>
        <color theme="1"/>
        <rFont val="仿宋"/>
        <family val="3"/>
        <charset val="134"/>
      </rPr>
      <t xml:space="preserve"> 溧阳市昆仑街道办事处  </t>
    </r>
    <r>
      <rPr>
        <sz val="16"/>
        <color theme="1"/>
        <rFont val="仿宋"/>
        <family val="3"/>
        <charset val="134"/>
      </rPr>
      <t>填表人：</t>
    </r>
    <r>
      <rPr>
        <u/>
        <sz val="16"/>
        <color theme="1"/>
        <rFont val="仿宋"/>
        <family val="3"/>
        <charset val="134"/>
      </rPr>
      <t xml:space="preserve">丁正立 </t>
    </r>
    <r>
      <rPr>
        <sz val="16"/>
        <color theme="1"/>
        <rFont val="仿宋"/>
        <family val="3"/>
        <charset val="134"/>
      </rPr>
      <t xml:space="preserve"> 负责人：</t>
    </r>
    <r>
      <rPr>
        <u/>
        <sz val="16"/>
        <color theme="1"/>
        <rFont val="仿宋"/>
        <family val="3"/>
        <charset val="134"/>
      </rPr>
      <t xml:space="preserve">朱旭东 </t>
    </r>
    <r>
      <rPr>
        <sz val="16"/>
        <color theme="1"/>
        <rFont val="仿宋"/>
        <family val="3"/>
        <charset val="134"/>
      </rPr>
      <t xml:space="preserve"> </t>
    </r>
    <r>
      <rPr>
        <u/>
        <sz val="16"/>
        <color theme="1"/>
        <rFont val="仿宋"/>
        <family val="3"/>
        <charset val="134"/>
      </rPr>
      <t xml:space="preserve">2022 </t>
    </r>
    <r>
      <rPr>
        <sz val="16"/>
        <color theme="1"/>
        <rFont val="仿宋"/>
        <family val="3"/>
        <charset val="134"/>
      </rPr>
      <t>年</t>
    </r>
    <r>
      <rPr>
        <u/>
        <sz val="16"/>
        <color theme="1"/>
        <rFont val="仿宋"/>
        <family val="3"/>
        <charset val="134"/>
      </rPr>
      <t xml:space="preserve"> 8 </t>
    </r>
    <r>
      <rPr>
        <sz val="16"/>
        <color theme="1"/>
        <rFont val="仿宋"/>
        <family val="3"/>
        <charset val="134"/>
      </rPr>
      <t>月</t>
    </r>
    <r>
      <rPr>
        <u/>
        <sz val="16"/>
        <color theme="1"/>
        <rFont val="仿宋"/>
        <family val="3"/>
        <charset val="134"/>
      </rPr>
      <t xml:space="preserve"> 26 </t>
    </r>
    <r>
      <rPr>
        <sz val="16"/>
        <color theme="1"/>
        <rFont val="仿宋"/>
        <family val="3"/>
        <charset val="134"/>
      </rPr>
      <t>日</t>
    </r>
  </si>
  <si>
    <t>本村水稻种植面积（亩）</t>
  </si>
  <si>
    <t>种植
地点1</t>
  </si>
  <si>
    <t>种植
地点2</t>
  </si>
  <si>
    <t>陈双虎</t>
  </si>
  <si>
    <t>蒋店村</t>
  </si>
  <si>
    <t>黄天武</t>
  </si>
  <si>
    <t>濑阳村</t>
  </si>
  <si>
    <t>余桥村</t>
  </si>
  <si>
    <t>陈陆平</t>
  </si>
  <si>
    <t>古渎村</t>
  </si>
  <si>
    <t>张永考</t>
  </si>
  <si>
    <t>班竹村</t>
  </si>
  <si>
    <t>陈阿兴</t>
  </si>
  <si>
    <t>唐连海</t>
  </si>
  <si>
    <t>陈志明</t>
  </si>
  <si>
    <t>王从顺</t>
  </si>
  <si>
    <t>胡桥村</t>
  </si>
  <si>
    <t>胡传好</t>
  </si>
  <si>
    <t>徐友运</t>
  </si>
  <si>
    <t>新昌村</t>
  </si>
  <si>
    <t>胡传刚</t>
  </si>
  <si>
    <t>陈志百</t>
  </si>
  <si>
    <t>溧阳市优鲜到家水稻专业合作社</t>
  </si>
  <si>
    <t>马达兴</t>
  </si>
  <si>
    <t>钱家圩</t>
  </si>
  <si>
    <t>马涛其</t>
  </si>
  <si>
    <t>周清山</t>
  </si>
  <si>
    <t>袁名志</t>
  </si>
  <si>
    <t>蒋林富</t>
  </si>
  <si>
    <t>张桂花</t>
  </si>
  <si>
    <t>丁双宝</t>
  </si>
  <si>
    <t>梅粉英</t>
  </si>
  <si>
    <t>陆金如</t>
  </si>
  <si>
    <t>王水生</t>
  </si>
  <si>
    <t>葛玉龙</t>
  </si>
  <si>
    <t>江海清</t>
  </si>
  <si>
    <t>合心村</t>
  </si>
  <si>
    <t>崔荣付</t>
  </si>
  <si>
    <t>道人渡</t>
  </si>
  <si>
    <t>朱进才</t>
  </si>
  <si>
    <t>陈祥中</t>
  </si>
  <si>
    <t>史金保</t>
  </si>
  <si>
    <t>王国民</t>
  </si>
  <si>
    <t>史金龙</t>
  </si>
  <si>
    <t>李兴红</t>
  </si>
  <si>
    <t>黄永才</t>
  </si>
  <si>
    <t>曹兆义</t>
  </si>
  <si>
    <t>陈刚平</t>
  </si>
  <si>
    <t>潘程</t>
  </si>
  <si>
    <t>陈余彬</t>
  </si>
  <si>
    <t>陈坤民</t>
  </si>
  <si>
    <t>张建平</t>
  </si>
  <si>
    <t>郭修冬</t>
  </si>
  <si>
    <t>韩秀娟</t>
  </si>
  <si>
    <t>张朝龙</t>
  </si>
  <si>
    <t>吴爱林</t>
  </si>
  <si>
    <t>田文胜</t>
  </si>
  <si>
    <t>淦西村</t>
  </si>
  <si>
    <t>黄全保</t>
  </si>
  <si>
    <t>樊森林</t>
  </si>
  <si>
    <t>夏启兵</t>
  </si>
  <si>
    <t>杨祖清</t>
  </si>
  <si>
    <t>黄福海</t>
  </si>
  <si>
    <t>黄水青</t>
  </si>
  <si>
    <t>黄泽富</t>
  </si>
  <si>
    <t>胡传鑫</t>
  </si>
  <si>
    <t>黄洪财</t>
  </si>
  <si>
    <t>喻翠成</t>
  </si>
  <si>
    <t>闵国新</t>
  </si>
  <si>
    <t>鲁金发</t>
  </si>
  <si>
    <t>宗琦</t>
  </si>
  <si>
    <t>陈黎明</t>
  </si>
  <si>
    <t>谢菊平</t>
  </si>
  <si>
    <t>杨善志</t>
  </si>
  <si>
    <t>朱年法</t>
  </si>
  <si>
    <t>谢网保</t>
  </si>
  <si>
    <t>张锁荣</t>
  </si>
  <si>
    <t>朱田富</t>
  </si>
  <si>
    <t>王学兴</t>
  </si>
  <si>
    <t>施昌启</t>
  </si>
  <si>
    <t>谢荣保</t>
  </si>
  <si>
    <t>杨汉忠</t>
  </si>
  <si>
    <t>毛场村</t>
  </si>
  <si>
    <t>夏庄村</t>
  </si>
  <si>
    <t>王成春</t>
  </si>
  <si>
    <t>陈项团</t>
  </si>
  <si>
    <t>泓口村</t>
  </si>
  <si>
    <t>杨庄村</t>
  </si>
  <si>
    <t>陈守保</t>
  </si>
  <si>
    <t>徐格笪</t>
  </si>
  <si>
    <t>卜俊宏</t>
  </si>
  <si>
    <t>汤清明</t>
  </si>
  <si>
    <t>朱国华</t>
  </si>
  <si>
    <t>陈洪祥</t>
  </si>
  <si>
    <t>徐长秀</t>
  </si>
  <si>
    <t>史进泉</t>
  </si>
  <si>
    <t>沈国方</t>
  </si>
  <si>
    <t>史夕生</t>
  </si>
  <si>
    <t>樊祥生</t>
  </si>
  <si>
    <t>张荣定</t>
  </si>
  <si>
    <t>丁洪庆</t>
  </si>
  <si>
    <t>陈志华</t>
  </si>
  <si>
    <t>樊志明</t>
  </si>
  <si>
    <t>陈田康</t>
  </si>
  <si>
    <t>张明选</t>
  </si>
  <si>
    <t>龚学军</t>
  </si>
  <si>
    <t>史国平</t>
  </si>
  <si>
    <t>陈国芳</t>
  </si>
  <si>
    <t>张寿船</t>
  </si>
  <si>
    <t>李兴健</t>
  </si>
  <si>
    <t>李兴元</t>
  </si>
  <si>
    <t>陈美双</t>
  </si>
  <si>
    <t>万家富</t>
  </si>
  <si>
    <t>芮鸿贞</t>
  </si>
  <si>
    <t>溧阳市方里文化旅游有限公司</t>
  </si>
  <si>
    <t>方里村</t>
  </si>
  <si>
    <t>注：本表公示期为 8 月 29 日至 9 月 4日，举报电话： 87269309（市）、 68917023（镇）。</t>
  </si>
  <si>
    <r>
      <rPr>
        <sz val="16"/>
        <color theme="1"/>
        <rFont val="仿宋"/>
        <family val="3"/>
        <charset val="134"/>
      </rPr>
      <t>填报单位（公章）：                     填表人：</t>
    </r>
    <r>
      <rPr>
        <u/>
        <sz val="16"/>
        <color theme="1"/>
        <rFont val="仿宋"/>
        <family val="3"/>
        <charset val="134"/>
      </rPr>
      <t xml:space="preserve">        </t>
    </r>
    <r>
      <rPr>
        <sz val="16"/>
        <color theme="1"/>
        <rFont val="仿宋"/>
        <family val="3"/>
        <charset val="134"/>
      </rPr>
      <t xml:space="preserve">               负责人：</t>
    </r>
    <r>
      <rPr>
        <u/>
        <sz val="16"/>
        <color theme="1"/>
        <rFont val="仿宋"/>
        <family val="3"/>
        <charset val="134"/>
      </rPr>
      <t xml:space="preserve">        </t>
    </r>
    <r>
      <rPr>
        <sz val="16"/>
        <color theme="1"/>
        <rFont val="仿宋"/>
        <family val="3"/>
        <charset val="134"/>
      </rPr>
      <t xml:space="preserve">              </t>
    </r>
    <r>
      <rPr>
        <u/>
        <sz val="16"/>
        <color theme="1"/>
        <rFont val="仿宋"/>
        <family val="3"/>
        <charset val="134"/>
      </rPr>
      <t xml:space="preserve"> 2022 </t>
    </r>
    <r>
      <rPr>
        <sz val="16"/>
        <color theme="1"/>
        <rFont val="仿宋"/>
        <family val="3"/>
        <charset val="134"/>
      </rPr>
      <t>年</t>
    </r>
    <r>
      <rPr>
        <u/>
        <sz val="16"/>
        <color theme="1"/>
        <rFont val="仿宋"/>
        <family val="3"/>
        <charset val="134"/>
      </rPr>
      <t xml:space="preserve"> 8 </t>
    </r>
    <r>
      <rPr>
        <sz val="16"/>
        <color theme="1"/>
        <rFont val="仿宋"/>
        <family val="3"/>
        <charset val="134"/>
      </rPr>
      <t>月</t>
    </r>
    <r>
      <rPr>
        <u/>
        <sz val="16"/>
        <color theme="1"/>
        <rFont val="仿宋"/>
        <family val="3"/>
        <charset val="134"/>
      </rPr>
      <t xml:space="preserve"> 22 </t>
    </r>
    <r>
      <rPr>
        <sz val="16"/>
        <color theme="1"/>
        <rFont val="仿宋"/>
        <family val="3"/>
        <charset val="134"/>
      </rPr>
      <t>日</t>
    </r>
  </si>
  <si>
    <t>种植村3</t>
  </si>
  <si>
    <t>种植村4</t>
  </si>
  <si>
    <t>种植村5</t>
  </si>
  <si>
    <t>种植村6</t>
  </si>
  <si>
    <t>种植村7</t>
  </si>
  <si>
    <t>埭头</t>
  </si>
  <si>
    <t>后六</t>
  </si>
  <si>
    <t>胡顺保</t>
  </si>
  <si>
    <t>埭西</t>
  </si>
  <si>
    <t>余家坝</t>
  </si>
  <si>
    <t>前六</t>
  </si>
  <si>
    <t>邹家</t>
  </si>
  <si>
    <t>王助峰</t>
  </si>
  <si>
    <t>孙世文</t>
  </si>
  <si>
    <t>管利平</t>
  </si>
  <si>
    <t>杨勇</t>
  </si>
  <si>
    <t>黄荣华</t>
  </si>
  <si>
    <t>罗伟清</t>
  </si>
  <si>
    <t>管岳清</t>
  </si>
  <si>
    <t>龙运智</t>
  </si>
  <si>
    <t>罗永当</t>
  </si>
  <si>
    <t>王胜涛</t>
  </si>
  <si>
    <t>罗建新</t>
  </si>
  <si>
    <t>杨诚</t>
  </si>
  <si>
    <t>方建圩</t>
  </si>
  <si>
    <t>尹茂松</t>
  </si>
  <si>
    <t>南埝</t>
  </si>
  <si>
    <t>陈卫平</t>
  </si>
  <si>
    <t>江苏葫芦洲建设投资发展有限公司</t>
  </si>
  <si>
    <t>刘法庚</t>
  </si>
  <si>
    <t>李从起</t>
  </si>
  <si>
    <t>狄海涛</t>
  </si>
  <si>
    <t>徐国洪</t>
  </si>
  <si>
    <t>董瑞存</t>
  </si>
  <si>
    <t>史岳传</t>
  </si>
  <si>
    <t>许兆友</t>
  </si>
  <si>
    <t>闵超荣</t>
  </si>
  <si>
    <t>程勇</t>
  </si>
  <si>
    <t>汤觉清</t>
  </si>
  <si>
    <t>吴建忠</t>
  </si>
  <si>
    <t>狄荣明</t>
  </si>
  <si>
    <t>陈信元</t>
  </si>
  <si>
    <t>邹云武</t>
  </si>
  <si>
    <t>阮先宏</t>
  </si>
  <si>
    <t>戴旭峰</t>
  </si>
  <si>
    <t>史志龙</t>
  </si>
  <si>
    <t>汪宣满</t>
  </si>
  <si>
    <t>周建明</t>
  </si>
  <si>
    <t>胡福强</t>
  </si>
  <si>
    <t>管全付</t>
  </si>
  <si>
    <t>戴晓东</t>
  </si>
  <si>
    <t>胡建锋</t>
  </si>
  <si>
    <t>胡阿荣</t>
  </si>
  <si>
    <t>许立松</t>
  </si>
  <si>
    <t>蒋志松</t>
  </si>
  <si>
    <t>黄伍军</t>
  </si>
  <si>
    <t>陈维江</t>
  </si>
  <si>
    <t>戴建春</t>
  </si>
  <si>
    <t>史小康</t>
  </si>
  <si>
    <t>黄玉平</t>
  </si>
  <si>
    <t>李光琪</t>
  </si>
  <si>
    <t>吴继兵</t>
  </si>
  <si>
    <t>朱仁宗</t>
  </si>
  <si>
    <t>陈修贵</t>
  </si>
  <si>
    <t>姜有兵</t>
  </si>
  <si>
    <t>刘青</t>
  </si>
  <si>
    <t>史加林</t>
  </si>
  <si>
    <r>
      <rPr>
        <sz val="12"/>
        <color theme="1"/>
        <rFont val="宋体"/>
        <family val="3"/>
        <charset val="134"/>
      </rPr>
      <t>注：本表公示期为</t>
    </r>
    <r>
      <rPr>
        <u/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>月</t>
    </r>
    <r>
      <rPr>
        <u/>
        <sz val="12"/>
        <color theme="1"/>
        <rFont val="宋体"/>
        <family val="3"/>
        <charset val="134"/>
      </rPr>
      <t xml:space="preserve">    </t>
    </r>
    <r>
      <rPr>
        <sz val="12"/>
        <color theme="1"/>
        <rFont val="宋体"/>
        <family val="3"/>
        <charset val="134"/>
      </rPr>
      <t>日至</t>
    </r>
    <r>
      <rPr>
        <u/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>月</t>
    </r>
    <r>
      <rPr>
        <u/>
        <sz val="12"/>
        <color theme="1"/>
        <rFont val="宋体"/>
        <family val="3"/>
        <charset val="134"/>
      </rPr>
      <t xml:space="preserve">    </t>
    </r>
    <r>
      <rPr>
        <sz val="12"/>
        <color theme="1"/>
        <rFont val="宋体"/>
        <family val="3"/>
        <charset val="134"/>
      </rPr>
      <t>日，举报电话： 87269309（市）、87360001（镇）。</t>
    </r>
  </si>
  <si>
    <r>
      <rPr>
        <sz val="16"/>
        <color theme="1"/>
        <rFont val="仿宋"/>
        <family val="3"/>
        <charset val="134"/>
      </rPr>
      <t>填报单位（公章）：</t>
    </r>
    <r>
      <rPr>
        <u/>
        <sz val="16"/>
        <color theme="1"/>
        <rFont val="仿宋"/>
        <family val="3"/>
        <charset val="134"/>
      </rPr>
      <t xml:space="preserve">溧城街道农村工作局  </t>
    </r>
    <r>
      <rPr>
        <sz val="16"/>
        <color theme="1"/>
        <rFont val="仿宋"/>
        <family val="3"/>
        <charset val="134"/>
      </rPr>
      <t>填表人：</t>
    </r>
    <r>
      <rPr>
        <u/>
        <sz val="16"/>
        <color theme="1"/>
        <rFont val="仿宋"/>
        <family val="3"/>
        <charset val="134"/>
      </rPr>
      <t xml:space="preserve">张民桢   </t>
    </r>
    <r>
      <rPr>
        <sz val="16"/>
        <color theme="1"/>
        <rFont val="仿宋"/>
        <family val="3"/>
        <charset val="134"/>
      </rPr>
      <t xml:space="preserve">负责人： </t>
    </r>
    <r>
      <rPr>
        <u/>
        <sz val="16"/>
        <color theme="1"/>
        <rFont val="仿宋"/>
        <family val="3"/>
        <charset val="134"/>
      </rPr>
      <t>严雪枫</t>
    </r>
    <r>
      <rPr>
        <sz val="16"/>
        <color theme="1"/>
        <rFont val="仿宋"/>
        <family val="3"/>
        <charset val="134"/>
      </rPr>
      <t xml:space="preserve">  </t>
    </r>
    <r>
      <rPr>
        <u/>
        <sz val="16"/>
        <color theme="1"/>
        <rFont val="仿宋"/>
        <family val="3"/>
        <charset val="134"/>
      </rPr>
      <t xml:space="preserve"> 2022 </t>
    </r>
    <r>
      <rPr>
        <sz val="16"/>
        <color theme="1"/>
        <rFont val="仿宋"/>
        <family val="3"/>
        <charset val="134"/>
      </rPr>
      <t>年</t>
    </r>
    <r>
      <rPr>
        <u/>
        <sz val="16"/>
        <color theme="1"/>
        <rFont val="仿宋"/>
        <family val="3"/>
        <charset val="134"/>
      </rPr>
      <t xml:space="preserve"> 8 </t>
    </r>
    <r>
      <rPr>
        <sz val="16"/>
        <color theme="1"/>
        <rFont val="仿宋"/>
        <family val="3"/>
        <charset val="134"/>
      </rPr>
      <t>月</t>
    </r>
    <r>
      <rPr>
        <u/>
        <sz val="16"/>
        <color theme="1"/>
        <rFont val="仿宋"/>
        <family val="3"/>
        <charset val="134"/>
      </rPr>
      <t xml:space="preserve"> 9 </t>
    </r>
    <r>
      <rPr>
        <sz val="16"/>
        <color theme="1"/>
        <rFont val="仿宋"/>
        <family val="3"/>
        <charset val="134"/>
      </rPr>
      <t>日</t>
    </r>
  </si>
  <si>
    <t>许云峰</t>
  </si>
  <si>
    <t>倪庄村</t>
  </si>
  <si>
    <t>张能清</t>
  </si>
  <si>
    <t>八字桥</t>
  </si>
  <si>
    <t>歌岐村</t>
  </si>
  <si>
    <t>汤宏才</t>
  </si>
  <si>
    <t>江苏订智农业产业发展有限公司</t>
  </si>
  <si>
    <t>溧阳市勤立粮油作物种植专业合作社</t>
  </si>
  <si>
    <t>八字桥村</t>
  </si>
  <si>
    <t>费光宝</t>
  </si>
  <si>
    <t>罗祖圩</t>
  </si>
  <si>
    <t>费光荣</t>
  </si>
  <si>
    <t>吴建芳</t>
  </si>
  <si>
    <t>溧阳市双诚休闲农业旅游服务有限公司</t>
  </si>
  <si>
    <t>蒋汉国</t>
  </si>
  <si>
    <t>汪宣明</t>
  </si>
  <si>
    <t>庄家</t>
  </si>
  <si>
    <t>陈小红</t>
  </si>
  <si>
    <t>马垫村</t>
  </si>
  <si>
    <t>丁云青</t>
  </si>
  <si>
    <t>任均义</t>
  </si>
  <si>
    <r>
      <rPr>
        <sz val="11"/>
        <color theme="1"/>
        <rFont val="宋体"/>
        <family val="3"/>
        <charset val="134"/>
      </rPr>
      <t>注：本表公示期为</t>
    </r>
    <r>
      <rPr>
        <u/>
        <sz val="11"/>
        <color theme="1"/>
        <rFont val="宋体"/>
        <family val="3"/>
        <charset val="134"/>
      </rPr>
      <t xml:space="preserve">   </t>
    </r>
    <r>
      <rPr>
        <sz val="11"/>
        <color theme="1"/>
        <rFont val="宋体"/>
        <family val="3"/>
        <charset val="134"/>
      </rPr>
      <t>月</t>
    </r>
    <r>
      <rPr>
        <u/>
        <sz val="11"/>
        <color theme="1"/>
        <rFont val="宋体"/>
        <family val="3"/>
        <charset val="134"/>
      </rPr>
      <t xml:space="preserve">   </t>
    </r>
    <r>
      <rPr>
        <sz val="11"/>
        <color theme="1"/>
        <rFont val="宋体"/>
        <family val="3"/>
        <charset val="134"/>
      </rPr>
      <t>日至</t>
    </r>
    <r>
      <rPr>
        <u/>
        <sz val="11"/>
        <color theme="1"/>
        <rFont val="宋体"/>
        <family val="3"/>
        <charset val="134"/>
      </rPr>
      <t xml:space="preserve">   </t>
    </r>
    <r>
      <rPr>
        <sz val="11"/>
        <color theme="1"/>
        <rFont val="宋体"/>
        <family val="3"/>
        <charset val="134"/>
      </rPr>
      <t>月</t>
    </r>
    <r>
      <rPr>
        <u/>
        <sz val="11"/>
        <color theme="1"/>
        <rFont val="宋体"/>
        <family val="3"/>
        <charset val="134"/>
      </rPr>
      <t xml:space="preserve">   </t>
    </r>
    <r>
      <rPr>
        <sz val="11"/>
        <color theme="1"/>
        <rFont val="宋体"/>
        <family val="3"/>
        <charset val="134"/>
      </rPr>
      <t>日，举报电话： 87269309（市）、</t>
    </r>
    <r>
      <rPr>
        <u/>
        <sz val="11"/>
        <color theme="1"/>
        <rFont val="宋体"/>
        <family val="3"/>
        <charset val="134"/>
      </rPr>
      <t xml:space="preserve">          </t>
    </r>
    <r>
      <rPr>
        <sz val="11"/>
        <color theme="1"/>
        <rFont val="宋体"/>
        <family val="3"/>
        <charset val="134"/>
      </rPr>
      <t>（镇）。</t>
    </r>
  </si>
  <si>
    <r>
      <rPr>
        <sz val="14"/>
        <color theme="1"/>
        <rFont val="仿宋"/>
        <family val="3"/>
        <charset val="134"/>
      </rPr>
      <t>填报单位（公章）：</t>
    </r>
    <r>
      <rPr>
        <u/>
        <sz val="14"/>
        <color theme="1"/>
        <rFont val="仿宋"/>
        <family val="3"/>
        <charset val="134"/>
      </rPr>
      <t xml:space="preserve">南渡镇人民政府 </t>
    </r>
    <r>
      <rPr>
        <sz val="14"/>
        <color theme="1"/>
        <rFont val="仿宋"/>
        <family val="3"/>
        <charset val="134"/>
      </rPr>
      <t>填表人：</t>
    </r>
    <r>
      <rPr>
        <u/>
        <sz val="14"/>
        <color theme="1"/>
        <rFont val="仿宋"/>
        <family val="3"/>
        <charset val="134"/>
      </rPr>
      <t xml:space="preserve">  马晨  </t>
    </r>
    <r>
      <rPr>
        <sz val="14"/>
        <color theme="1"/>
        <rFont val="仿宋"/>
        <family val="3"/>
        <charset val="134"/>
      </rPr>
      <t xml:space="preserve"> 负责人：</t>
    </r>
    <r>
      <rPr>
        <u/>
        <sz val="14"/>
        <color theme="1"/>
        <rFont val="仿宋"/>
        <family val="3"/>
        <charset val="134"/>
      </rPr>
      <t xml:space="preserve"> 居永华 </t>
    </r>
    <r>
      <rPr>
        <sz val="14"/>
        <color theme="1"/>
        <rFont val="仿宋"/>
        <family val="3"/>
        <charset val="134"/>
      </rPr>
      <t xml:space="preserve"> </t>
    </r>
    <r>
      <rPr>
        <u/>
        <sz val="14"/>
        <color theme="1"/>
        <rFont val="仿宋"/>
        <family val="3"/>
        <charset val="134"/>
      </rPr>
      <t xml:space="preserve"> 2022 </t>
    </r>
    <r>
      <rPr>
        <sz val="14"/>
        <color theme="1"/>
        <rFont val="仿宋"/>
        <family val="3"/>
        <charset val="134"/>
      </rPr>
      <t xml:space="preserve">年 </t>
    </r>
    <r>
      <rPr>
        <u/>
        <sz val="14"/>
        <color theme="1"/>
        <rFont val="仿宋"/>
        <family val="3"/>
        <charset val="134"/>
      </rPr>
      <t xml:space="preserve"> 8 </t>
    </r>
    <r>
      <rPr>
        <sz val="14"/>
        <color theme="1"/>
        <rFont val="仿宋"/>
        <family val="3"/>
        <charset val="134"/>
      </rPr>
      <t>月</t>
    </r>
    <r>
      <rPr>
        <u/>
        <sz val="14"/>
        <color theme="1"/>
        <rFont val="仿宋"/>
        <family val="3"/>
        <charset val="134"/>
      </rPr>
      <t xml:space="preserve"> 25 </t>
    </r>
    <r>
      <rPr>
        <sz val="14"/>
        <color theme="1"/>
        <rFont val="仿宋"/>
        <family val="3"/>
        <charset val="134"/>
      </rPr>
      <t>日</t>
    </r>
  </si>
  <si>
    <t>朱海民</t>
  </si>
  <si>
    <t>大圩</t>
  </si>
  <si>
    <t>宋志伟</t>
  </si>
  <si>
    <t>姚正括</t>
  </si>
  <si>
    <t>新河</t>
  </si>
  <si>
    <t>管育祥</t>
  </si>
  <si>
    <t>朱锁民</t>
  </si>
  <si>
    <t>徐启胜</t>
  </si>
  <si>
    <t>福新</t>
  </si>
  <si>
    <t>朱国民</t>
  </si>
  <si>
    <t>东湖</t>
  </si>
  <si>
    <t>徐洪金</t>
  </si>
  <si>
    <t>杨子玉</t>
  </si>
  <si>
    <t>王建清</t>
  </si>
  <si>
    <t>廖家宝</t>
  </si>
  <si>
    <t>杨建明</t>
  </si>
  <si>
    <t>杨建民</t>
  </si>
  <si>
    <t>旧县</t>
  </si>
  <si>
    <t>李力生</t>
  </si>
  <si>
    <t>王忠</t>
  </si>
  <si>
    <t>王惠英</t>
  </si>
  <si>
    <t>杨成兵</t>
  </si>
  <si>
    <t>王锡坤</t>
  </si>
  <si>
    <t>王小仙</t>
  </si>
  <si>
    <t>孙福才</t>
  </si>
  <si>
    <t>王保清</t>
  </si>
  <si>
    <t>罗高喜</t>
  </si>
  <si>
    <t>王秉震</t>
  </si>
  <si>
    <t>刘书林</t>
  </si>
  <si>
    <t>王炳松</t>
  </si>
  <si>
    <t>蒋石才</t>
  </si>
  <si>
    <t>王新民</t>
  </si>
  <si>
    <t>李步宁</t>
  </si>
  <si>
    <t>纪洪彬</t>
  </si>
  <si>
    <t>陈海泉</t>
  </si>
  <si>
    <t>袁青华</t>
  </si>
  <si>
    <t>李留平</t>
  </si>
  <si>
    <t>李留才</t>
  </si>
  <si>
    <t>李田清</t>
  </si>
  <si>
    <t>张春刚</t>
  </si>
  <si>
    <t>朱德喜</t>
  </si>
  <si>
    <t>王庚生</t>
  </si>
  <si>
    <t>陈梅凤</t>
  </si>
  <si>
    <t>李勤康</t>
  </si>
  <si>
    <t>席夕平</t>
  </si>
  <si>
    <t>陈小兵</t>
  </si>
  <si>
    <t>陈罗平</t>
  </si>
  <si>
    <t>江海龙</t>
  </si>
  <si>
    <t>黄山</t>
  </si>
  <si>
    <t>蒋洪军</t>
  </si>
  <si>
    <t>张思喜</t>
  </si>
  <si>
    <t>赵为林</t>
  </si>
  <si>
    <t>刘天志</t>
  </si>
  <si>
    <t>王岁华</t>
  </si>
  <si>
    <t>沈腊明</t>
  </si>
  <si>
    <t>邱金洪</t>
  </si>
  <si>
    <t>李荣财</t>
  </si>
  <si>
    <t>西圩</t>
  </si>
  <si>
    <t>周宏才</t>
  </si>
  <si>
    <t>平城</t>
  </si>
  <si>
    <t>腾村</t>
  </si>
  <si>
    <t>张卫国</t>
  </si>
  <si>
    <t>顾青保</t>
  </si>
  <si>
    <t>梅庄</t>
  </si>
  <si>
    <t>许富明</t>
  </si>
  <si>
    <t>吴文忠</t>
  </si>
  <si>
    <t>张和平</t>
  </si>
  <si>
    <t>黄永富</t>
  </si>
  <si>
    <t>张正和</t>
  </si>
  <si>
    <t>赵阿伢</t>
  </si>
  <si>
    <t>朱小华</t>
  </si>
  <si>
    <t>顾小林</t>
  </si>
  <si>
    <t>李国强</t>
  </si>
  <si>
    <t>潘李平</t>
  </si>
  <si>
    <t>陈志强</t>
  </si>
  <si>
    <t>董建平</t>
  </si>
  <si>
    <t>刘建平</t>
  </si>
  <si>
    <t>张力</t>
  </si>
  <si>
    <t>胡国梁</t>
  </si>
  <si>
    <t>魏发铁</t>
  </si>
  <si>
    <t>杨锁金</t>
  </si>
  <si>
    <t>王守明</t>
  </si>
  <si>
    <t>程开春</t>
  </si>
  <si>
    <t>联盟</t>
  </si>
  <si>
    <t>许小保</t>
  </si>
  <si>
    <t>朱国震</t>
  </si>
  <si>
    <t>余国平</t>
  </si>
  <si>
    <t>唐春保</t>
  </si>
  <si>
    <t>葛阿付</t>
  </si>
  <si>
    <t>堑口</t>
  </si>
  <si>
    <t>史荣富</t>
  </si>
  <si>
    <t>杨阿保</t>
  </si>
  <si>
    <t>甘忠庆</t>
  </si>
  <si>
    <t>甘忠平</t>
  </si>
  <si>
    <t>夏金松</t>
  </si>
  <si>
    <t>翟荣扣</t>
  </si>
  <si>
    <t>黄朝忠</t>
  </si>
  <si>
    <t>梅国庆</t>
  </si>
  <si>
    <t>柯全根</t>
  </si>
  <si>
    <t>梅国平</t>
  </si>
  <si>
    <t>马志凯</t>
  </si>
  <si>
    <t>曹根富</t>
  </si>
  <si>
    <t>姚先红</t>
  </si>
  <si>
    <t>俞双顶</t>
  </si>
  <si>
    <t>沈余金</t>
  </si>
  <si>
    <t>沈盖金</t>
  </si>
  <si>
    <t>施明保</t>
  </si>
  <si>
    <t>刘志高</t>
  </si>
  <si>
    <t>刘志新</t>
  </si>
  <si>
    <t>冯有忠</t>
  </si>
  <si>
    <t>曾小松</t>
  </si>
  <si>
    <t>李震</t>
  </si>
  <si>
    <t>强埠</t>
  </si>
  <si>
    <t>罗胜根</t>
  </si>
  <si>
    <t>彭求生</t>
  </si>
  <si>
    <t>程团结</t>
  </si>
  <si>
    <t>郭马林</t>
  </si>
  <si>
    <t>宋才保</t>
  </si>
  <si>
    <t>石街</t>
  </si>
  <si>
    <t>王建新</t>
  </si>
  <si>
    <t>黄洪新</t>
  </si>
  <si>
    <t>刘先忠</t>
  </si>
  <si>
    <t>宋斌</t>
  </si>
  <si>
    <t>蒋纪富</t>
  </si>
  <si>
    <t>朱建浩</t>
  </si>
  <si>
    <t>陈琴芳</t>
  </si>
  <si>
    <t>姜国良</t>
  </si>
  <si>
    <t>芮文良</t>
  </si>
  <si>
    <t>姜海平</t>
  </si>
  <si>
    <t>姚夕保</t>
  </si>
  <si>
    <t>姚仁庚</t>
  </si>
  <si>
    <t>钟卫明</t>
  </si>
  <si>
    <t>汤小牛</t>
  </si>
  <si>
    <t>万中华</t>
  </si>
  <si>
    <t>高来富</t>
  </si>
  <si>
    <t>溧阳市梅庄农机专业合作社</t>
  </si>
  <si>
    <t>虞慧忠</t>
  </si>
  <si>
    <t>王全林</t>
  </si>
  <si>
    <t>虞炳根</t>
  </si>
  <si>
    <t>孙龙保</t>
  </si>
  <si>
    <t>周福根</t>
  </si>
  <si>
    <t>沈红余</t>
  </si>
  <si>
    <t>郭金凤</t>
  </si>
  <si>
    <t>高留忠</t>
  </si>
  <si>
    <t>周建良</t>
  </si>
  <si>
    <t>永丰</t>
  </si>
  <si>
    <t>张雪华</t>
  </si>
  <si>
    <t>芮罗祥</t>
  </si>
  <si>
    <t>吕建军</t>
  </si>
  <si>
    <t>夏扣军</t>
  </si>
  <si>
    <t>陈锁松</t>
  </si>
  <si>
    <t>周公济</t>
  </si>
  <si>
    <t>蒋敏</t>
  </si>
  <si>
    <t>刘罗保</t>
  </si>
  <si>
    <t>罗洪金</t>
  </si>
  <si>
    <t>夏军福</t>
  </si>
  <si>
    <t>何正芳</t>
  </si>
  <si>
    <t>陈新华</t>
  </si>
  <si>
    <t>孙阿明</t>
  </si>
  <si>
    <t>王春保</t>
  </si>
  <si>
    <t>虞鹏</t>
  </si>
  <si>
    <t>陈全田</t>
  </si>
  <si>
    <t>徐友芳</t>
  </si>
  <si>
    <t>曹建明</t>
  </si>
  <si>
    <t>陈吐金</t>
  </si>
  <si>
    <t>郭林芝</t>
  </si>
  <si>
    <t>李新民</t>
  </si>
  <si>
    <t>孙建才</t>
  </si>
  <si>
    <t>甘贵富</t>
  </si>
  <si>
    <t>张小南</t>
  </si>
  <si>
    <t>周小红</t>
  </si>
  <si>
    <t>胡罗明</t>
  </si>
  <si>
    <t>张照金</t>
  </si>
  <si>
    <t>黄怀德</t>
  </si>
  <si>
    <t>溧阳市南渡镇庆丰村股份经济合作社</t>
  </si>
  <si>
    <t>庆丰</t>
  </si>
  <si>
    <t>许金才</t>
  </si>
  <si>
    <t>奚洪明</t>
  </si>
  <si>
    <t>闵国忠</t>
  </si>
  <si>
    <t>许小新</t>
  </si>
  <si>
    <t>王林松</t>
  </si>
  <si>
    <t>魏建军</t>
  </si>
  <si>
    <t>王德财</t>
  </si>
  <si>
    <t>张水平</t>
  </si>
  <si>
    <t>赵春林</t>
  </si>
  <si>
    <t>胜笪</t>
  </si>
  <si>
    <t>张春伟</t>
  </si>
  <si>
    <t>崔恒付</t>
  </si>
  <si>
    <t>崔恒元</t>
  </si>
  <si>
    <t>刘树琴</t>
  </si>
  <si>
    <t>崔益松</t>
  </si>
  <si>
    <t>陈小罗</t>
  </si>
  <si>
    <t>黄加裕</t>
  </si>
  <si>
    <t>潘年香</t>
  </si>
  <si>
    <t>刘银美</t>
  </si>
  <si>
    <t>陈雄宝</t>
  </si>
  <si>
    <t>陈云方</t>
  </si>
  <si>
    <t>吴益军</t>
  </si>
  <si>
    <t>沈继生</t>
  </si>
  <si>
    <t>沈小奉</t>
  </si>
  <si>
    <t>黄得才</t>
  </si>
  <si>
    <t>张国庆</t>
  </si>
  <si>
    <t>黄纪才</t>
  </si>
  <si>
    <t>沈阿林</t>
  </si>
  <si>
    <t>沈金明</t>
  </si>
  <si>
    <t>陆土金</t>
  </si>
  <si>
    <t>陈刚</t>
  </si>
  <si>
    <t>姜俊</t>
  </si>
  <si>
    <t>冯小友</t>
  </si>
  <si>
    <t>罗高祥</t>
  </si>
  <si>
    <t>姜建忠</t>
  </si>
  <si>
    <t>狄守贤</t>
  </si>
  <si>
    <t>朱昌才</t>
  </si>
  <si>
    <t>陈维华</t>
  </si>
  <si>
    <t>孙如千</t>
  </si>
  <si>
    <t>孙汝岩</t>
  </si>
  <si>
    <t>许兆国</t>
  </si>
  <si>
    <t>王定宏</t>
  </si>
  <si>
    <t>柯全庚</t>
  </si>
  <si>
    <t>姜建棚</t>
  </si>
  <si>
    <t>孙汝刚</t>
  </si>
  <si>
    <t>张利明</t>
  </si>
  <si>
    <t>周小坤</t>
  </si>
  <si>
    <t>姜来新</t>
  </si>
  <si>
    <t>史小平</t>
  </si>
  <si>
    <t>濮锁荣</t>
  </si>
  <si>
    <t>刘阿二</t>
  </si>
  <si>
    <t>王爱林</t>
  </si>
  <si>
    <t>李德法</t>
  </si>
  <si>
    <t>姜才法</t>
  </si>
  <si>
    <t>姜东生</t>
  </si>
  <si>
    <t>姜爱国</t>
  </si>
  <si>
    <t>姜洪新</t>
  </si>
  <si>
    <t>姜忠明</t>
  </si>
  <si>
    <t>赵小庚</t>
  </si>
  <si>
    <t>姜建英</t>
  </si>
  <si>
    <t>王伟</t>
  </si>
  <si>
    <t>陆来保</t>
  </si>
  <si>
    <t>王建华</t>
  </si>
  <si>
    <t>陆志平</t>
  </si>
  <si>
    <t>王小平</t>
  </si>
  <si>
    <t>蒋康生</t>
  </si>
  <si>
    <t>姜正清</t>
  </si>
  <si>
    <t>张光月</t>
  </si>
  <si>
    <t>何龙唯</t>
  </si>
  <si>
    <t>沈宗年</t>
  </si>
  <si>
    <t>夏其明</t>
  </si>
  <si>
    <t>董瑞伍</t>
  </si>
  <si>
    <t>马和平</t>
  </si>
  <si>
    <t>陈土庚</t>
  </si>
  <si>
    <t>史国全</t>
  </si>
  <si>
    <t>张姚林</t>
  </si>
  <si>
    <t>刘宗丁</t>
  </si>
  <si>
    <t>张健</t>
  </si>
  <si>
    <t>徐芝龙</t>
  </si>
  <si>
    <t>赵月芹</t>
  </si>
  <si>
    <t>田明正</t>
  </si>
  <si>
    <t>李光顺</t>
  </si>
  <si>
    <t>李小菊</t>
  </si>
  <si>
    <t>周裕波</t>
  </si>
  <si>
    <t>王修芝</t>
  </si>
  <si>
    <t>张伟</t>
  </si>
  <si>
    <t>芮云进</t>
  </si>
  <si>
    <t>姚玉维</t>
  </si>
  <si>
    <t>朱开琴</t>
  </si>
  <si>
    <t>陈小海</t>
  </si>
  <si>
    <t>韦志海</t>
  </si>
  <si>
    <t>张光跃</t>
  </si>
  <si>
    <t>陈全中</t>
  </si>
  <si>
    <t>王爱金</t>
  </si>
  <si>
    <t>张斌斌</t>
  </si>
  <si>
    <t>谢阿新</t>
  </si>
  <si>
    <t>魏发树</t>
  </si>
  <si>
    <t>魏文武</t>
  </si>
  <si>
    <t>宋志彬</t>
  </si>
  <si>
    <t>崔绪扬</t>
  </si>
  <si>
    <t>丁云华</t>
  </si>
  <si>
    <t>马德平</t>
  </si>
  <si>
    <t>李仲洋</t>
  </si>
  <si>
    <t>李文韬</t>
  </si>
  <si>
    <t>陈秋华</t>
  </si>
  <si>
    <t>石小英</t>
  </si>
  <si>
    <t>池兴建</t>
  </si>
  <si>
    <t>夏兴武</t>
  </si>
  <si>
    <t>孙权先</t>
  </si>
  <si>
    <t>王凡</t>
  </si>
  <si>
    <t>耿恒龙</t>
  </si>
  <si>
    <t>唐开祥</t>
  </si>
  <si>
    <t>袁名福</t>
  </si>
  <si>
    <t>莫小龙</t>
  </si>
  <si>
    <t>曹保林</t>
  </si>
  <si>
    <t>单建平</t>
  </si>
  <si>
    <t>张荣生</t>
  </si>
  <si>
    <t>王伟新</t>
  </si>
  <si>
    <t>杨田云</t>
  </si>
  <si>
    <t>张志富</t>
  </si>
  <si>
    <t>江小平</t>
  </si>
  <si>
    <t>顾洪生</t>
  </si>
  <si>
    <t>夏海龙</t>
  </si>
  <si>
    <t>奚连福</t>
  </si>
  <si>
    <t>顾卫芳</t>
  </si>
  <si>
    <t>黎八伢</t>
  </si>
  <si>
    <t>张国浩</t>
  </si>
  <si>
    <t>张国龙</t>
  </si>
  <si>
    <t>张土生</t>
  </si>
  <si>
    <t>张士清</t>
  </si>
  <si>
    <t>吴勤荣</t>
  </si>
  <si>
    <t>石宪芝</t>
  </si>
  <si>
    <r>
      <rPr>
        <sz val="12"/>
        <color theme="1"/>
        <rFont val="宋体"/>
        <family val="3"/>
        <charset val="134"/>
      </rPr>
      <t>注：本表公示期为</t>
    </r>
    <r>
      <rPr>
        <u/>
        <sz val="12"/>
        <color theme="1"/>
        <rFont val="宋体"/>
        <family val="3"/>
        <charset val="134"/>
      </rPr>
      <t xml:space="preserve"> 8 </t>
    </r>
    <r>
      <rPr>
        <sz val="12"/>
        <color theme="1"/>
        <rFont val="宋体"/>
        <family val="3"/>
        <charset val="134"/>
      </rPr>
      <t>月</t>
    </r>
    <r>
      <rPr>
        <u/>
        <sz val="12"/>
        <color theme="1"/>
        <rFont val="宋体"/>
        <family val="3"/>
        <charset val="134"/>
      </rPr>
      <t xml:space="preserve"> 25 </t>
    </r>
    <r>
      <rPr>
        <sz val="12"/>
        <color theme="1"/>
        <rFont val="宋体"/>
        <family val="3"/>
        <charset val="134"/>
      </rPr>
      <t>日至</t>
    </r>
    <r>
      <rPr>
        <u/>
        <sz val="12"/>
        <color theme="1"/>
        <rFont val="宋体"/>
        <family val="3"/>
        <charset val="134"/>
      </rPr>
      <t xml:space="preserve"> 8 </t>
    </r>
    <r>
      <rPr>
        <sz val="12"/>
        <color theme="1"/>
        <rFont val="宋体"/>
        <family val="3"/>
        <charset val="134"/>
      </rPr>
      <t>月</t>
    </r>
    <r>
      <rPr>
        <u/>
        <sz val="12"/>
        <color theme="1"/>
        <rFont val="宋体"/>
        <family val="3"/>
        <charset val="134"/>
      </rPr>
      <t xml:space="preserve"> 31 </t>
    </r>
    <r>
      <rPr>
        <sz val="12"/>
        <color theme="1"/>
        <rFont val="宋体"/>
        <family val="3"/>
        <charset val="134"/>
      </rPr>
      <t>日，举报电话： 87269309（市）、</t>
    </r>
    <r>
      <rPr>
        <u/>
        <sz val="12"/>
        <color theme="1"/>
        <rFont val="宋体"/>
        <family val="3"/>
        <charset val="134"/>
      </rPr>
      <t xml:space="preserve"> 87623437  </t>
    </r>
    <r>
      <rPr>
        <sz val="12"/>
        <color theme="1"/>
        <rFont val="宋体"/>
        <family val="3"/>
        <charset val="134"/>
      </rPr>
      <t>（镇）。</t>
    </r>
  </si>
  <si>
    <r>
      <rPr>
        <sz val="14"/>
        <color theme="1"/>
        <rFont val="仿宋"/>
        <family val="3"/>
        <charset val="134"/>
      </rPr>
      <t>填报单位（公章）：</t>
    </r>
    <r>
      <rPr>
        <u/>
        <sz val="14"/>
        <color theme="1"/>
        <rFont val="仿宋"/>
        <family val="3"/>
        <charset val="134"/>
      </rPr>
      <t xml:space="preserve"> 上黄镇   </t>
    </r>
    <r>
      <rPr>
        <sz val="14"/>
        <color theme="1"/>
        <rFont val="仿宋"/>
        <family val="3"/>
        <charset val="134"/>
      </rPr>
      <t xml:space="preserve">   填表人：</t>
    </r>
    <r>
      <rPr>
        <u/>
        <sz val="14"/>
        <color theme="1"/>
        <rFont val="仿宋"/>
        <family val="3"/>
        <charset val="134"/>
      </rPr>
      <t xml:space="preserve"> 霍士春 </t>
    </r>
    <r>
      <rPr>
        <sz val="14"/>
        <color theme="1"/>
        <rFont val="仿宋"/>
        <family val="3"/>
        <charset val="134"/>
      </rPr>
      <t xml:space="preserve">   负责人：</t>
    </r>
    <r>
      <rPr>
        <u/>
        <sz val="14"/>
        <color theme="1"/>
        <rFont val="仿宋"/>
        <family val="3"/>
        <charset val="134"/>
      </rPr>
      <t xml:space="preserve">  吴鹏  </t>
    </r>
    <r>
      <rPr>
        <sz val="14"/>
        <color theme="1"/>
        <rFont val="仿宋"/>
        <family val="3"/>
        <charset val="134"/>
      </rPr>
      <t xml:space="preserve">         </t>
    </r>
    <r>
      <rPr>
        <u/>
        <sz val="14"/>
        <color theme="1"/>
        <rFont val="仿宋"/>
        <family val="3"/>
        <charset val="134"/>
      </rPr>
      <t xml:space="preserve"> 2022 </t>
    </r>
    <r>
      <rPr>
        <sz val="14"/>
        <color theme="1"/>
        <rFont val="仿宋"/>
        <family val="3"/>
        <charset val="134"/>
      </rPr>
      <t>年</t>
    </r>
    <r>
      <rPr>
        <u/>
        <sz val="14"/>
        <color theme="1"/>
        <rFont val="仿宋"/>
        <family val="3"/>
        <charset val="134"/>
      </rPr>
      <t xml:space="preserve"> 8 </t>
    </r>
    <r>
      <rPr>
        <sz val="14"/>
        <color theme="1"/>
        <rFont val="仿宋"/>
        <family val="3"/>
        <charset val="134"/>
      </rPr>
      <t>月</t>
    </r>
    <r>
      <rPr>
        <u/>
        <sz val="14"/>
        <color theme="1"/>
        <rFont val="仿宋"/>
        <family val="3"/>
        <charset val="134"/>
      </rPr>
      <t xml:space="preserve"> 8 </t>
    </r>
    <r>
      <rPr>
        <sz val="14"/>
        <color theme="1"/>
        <rFont val="仿宋"/>
        <family val="3"/>
        <charset val="134"/>
      </rPr>
      <t>日</t>
    </r>
  </si>
  <si>
    <t>种植
村4</t>
  </si>
  <si>
    <t>种植
村5</t>
  </si>
  <si>
    <t>溧阳市旭东农机专业合作社</t>
  </si>
  <si>
    <t>坡圩村</t>
  </si>
  <si>
    <t>山下村</t>
  </si>
  <si>
    <t>西埝村</t>
  </si>
  <si>
    <t>桥西村</t>
  </si>
  <si>
    <t>浒西村</t>
  </si>
  <si>
    <t>沈云娟</t>
  </si>
  <si>
    <t>上黄村</t>
  </si>
  <si>
    <t>丁安芹</t>
  </si>
  <si>
    <t>施昌练</t>
  </si>
  <si>
    <t>曹忠玉</t>
  </si>
  <si>
    <t>金阳锁</t>
  </si>
  <si>
    <t>汤洪浩</t>
  </si>
  <si>
    <t>秦卓</t>
  </si>
  <si>
    <t>赵建明</t>
  </si>
  <si>
    <t>周山村</t>
  </si>
  <si>
    <r>
      <rPr>
        <sz val="12"/>
        <color theme="1"/>
        <rFont val="宋体"/>
        <family val="3"/>
        <charset val="134"/>
      </rPr>
      <t>注：本表公示期为</t>
    </r>
    <r>
      <rPr>
        <u/>
        <sz val="12"/>
        <color theme="1"/>
        <rFont val="宋体"/>
        <family val="3"/>
        <charset val="134"/>
      </rPr>
      <t xml:space="preserve"> 8 </t>
    </r>
    <r>
      <rPr>
        <sz val="12"/>
        <color theme="1"/>
        <rFont val="宋体"/>
        <family val="3"/>
        <charset val="134"/>
      </rPr>
      <t>月</t>
    </r>
    <r>
      <rPr>
        <u/>
        <sz val="12"/>
        <color theme="1"/>
        <rFont val="宋体"/>
        <family val="3"/>
        <charset val="134"/>
      </rPr>
      <t xml:space="preserve"> 8 </t>
    </r>
    <r>
      <rPr>
        <sz val="12"/>
        <color theme="1"/>
        <rFont val="宋体"/>
        <family val="3"/>
        <charset val="134"/>
      </rPr>
      <t>日至</t>
    </r>
    <r>
      <rPr>
        <u/>
        <sz val="12"/>
        <color theme="1"/>
        <rFont val="宋体"/>
        <family val="3"/>
        <charset val="134"/>
      </rPr>
      <t xml:space="preserve"> 8 </t>
    </r>
    <r>
      <rPr>
        <sz val="12"/>
        <color theme="1"/>
        <rFont val="宋体"/>
        <family val="3"/>
        <charset val="134"/>
      </rPr>
      <t>月</t>
    </r>
    <r>
      <rPr>
        <u/>
        <sz val="12"/>
        <color theme="1"/>
        <rFont val="宋体"/>
        <family val="3"/>
        <charset val="134"/>
      </rPr>
      <t xml:space="preserve"> 14 </t>
    </r>
    <r>
      <rPr>
        <sz val="12"/>
        <color theme="1"/>
        <rFont val="宋体"/>
        <family val="3"/>
        <charset val="134"/>
      </rPr>
      <t>日，举报电话： 87269309（市）、</t>
    </r>
    <r>
      <rPr>
        <u/>
        <sz val="12"/>
        <color theme="1"/>
        <rFont val="宋体"/>
        <family val="3"/>
        <charset val="134"/>
      </rPr>
      <t xml:space="preserve">  87397639 </t>
    </r>
    <r>
      <rPr>
        <sz val="12"/>
        <color theme="1"/>
        <rFont val="宋体"/>
        <family val="3"/>
        <charset val="134"/>
      </rPr>
      <t>（镇）。</t>
    </r>
  </si>
  <si>
    <r>
      <rPr>
        <sz val="16"/>
        <color theme="1"/>
        <rFont val="仿宋"/>
        <family val="3"/>
        <charset val="134"/>
      </rPr>
      <t>填报单位（公章）：</t>
    </r>
    <r>
      <rPr>
        <u/>
        <sz val="16"/>
        <color theme="1"/>
        <rFont val="仿宋"/>
        <family val="3"/>
        <charset val="134"/>
      </rPr>
      <t>溧阳经开区农村工作局</t>
    </r>
    <r>
      <rPr>
        <sz val="16"/>
        <color theme="1"/>
        <rFont val="仿宋"/>
        <family val="3"/>
        <charset val="134"/>
      </rPr>
      <t xml:space="preserve">  填表人：</t>
    </r>
    <r>
      <rPr>
        <u/>
        <sz val="16"/>
        <color theme="1"/>
        <rFont val="仿宋"/>
        <family val="3"/>
        <charset val="134"/>
      </rPr>
      <t xml:space="preserve"> 陈学虎 </t>
    </r>
    <r>
      <rPr>
        <sz val="16"/>
        <color theme="1"/>
        <rFont val="仿宋"/>
        <family val="3"/>
        <charset val="134"/>
      </rPr>
      <t>负责人：</t>
    </r>
    <r>
      <rPr>
        <u/>
        <sz val="16"/>
        <color theme="1"/>
        <rFont val="仿宋"/>
        <family val="3"/>
        <charset val="134"/>
      </rPr>
      <t xml:space="preserve"> 瞿伟 </t>
    </r>
    <r>
      <rPr>
        <sz val="16"/>
        <color theme="1"/>
        <rFont val="仿宋"/>
        <family val="3"/>
        <charset val="134"/>
      </rPr>
      <t xml:space="preserve"> </t>
    </r>
    <r>
      <rPr>
        <u/>
        <sz val="16"/>
        <color theme="1"/>
        <rFont val="仿宋"/>
        <family val="3"/>
        <charset val="134"/>
      </rPr>
      <t>2022</t>
    </r>
    <r>
      <rPr>
        <sz val="16"/>
        <color theme="1"/>
        <rFont val="仿宋"/>
        <family val="3"/>
        <charset val="134"/>
      </rPr>
      <t>年</t>
    </r>
    <r>
      <rPr>
        <u/>
        <sz val="16"/>
        <color theme="1"/>
        <rFont val="仿宋"/>
        <family val="3"/>
        <charset val="134"/>
      </rPr>
      <t>8</t>
    </r>
    <r>
      <rPr>
        <sz val="16"/>
        <color theme="1"/>
        <rFont val="仿宋"/>
        <family val="3"/>
        <charset val="134"/>
      </rPr>
      <t>月</t>
    </r>
    <r>
      <rPr>
        <u/>
        <sz val="16"/>
        <color theme="1"/>
        <rFont val="仿宋"/>
        <family val="3"/>
        <charset val="134"/>
      </rPr>
      <t>18</t>
    </r>
    <r>
      <rPr>
        <sz val="16"/>
        <color theme="1"/>
        <rFont val="仿宋"/>
        <family val="3"/>
        <charset val="134"/>
      </rPr>
      <t>日</t>
    </r>
  </si>
  <si>
    <t>侯克胜</t>
  </si>
  <si>
    <t>余巷</t>
  </si>
  <si>
    <t>老河</t>
  </si>
  <si>
    <t>上兴</t>
  </si>
  <si>
    <t>练庄</t>
  </si>
  <si>
    <t>白洪良</t>
  </si>
  <si>
    <t>李水平</t>
  </si>
  <si>
    <t>余洪平</t>
  </si>
  <si>
    <t>杨如良</t>
  </si>
  <si>
    <t>佘国民</t>
  </si>
  <si>
    <t>史招军</t>
  </si>
  <si>
    <t>杨玉桃</t>
  </si>
  <si>
    <t>杨友红</t>
  </si>
  <si>
    <t>东塘</t>
  </si>
  <si>
    <t>王国军</t>
  </si>
  <si>
    <t>王大宝</t>
  </si>
  <si>
    <t>陈建荣</t>
  </si>
  <si>
    <t>陈大坤</t>
  </si>
  <si>
    <t>王性龙</t>
  </si>
  <si>
    <t>赵沛</t>
  </si>
  <si>
    <t>蒋和明</t>
  </si>
  <si>
    <t>沛民</t>
  </si>
  <si>
    <t>王荣</t>
  </si>
  <si>
    <t>王庆宏</t>
  </si>
  <si>
    <t>刘敬柱</t>
  </si>
  <si>
    <t>袁国春</t>
  </si>
  <si>
    <t>王鑫</t>
  </si>
  <si>
    <t>龙峰</t>
  </si>
  <si>
    <t>刘敬富</t>
  </si>
  <si>
    <t>王富春</t>
  </si>
  <si>
    <t>胡志明</t>
  </si>
  <si>
    <t>黄祥龙</t>
  </si>
  <si>
    <t>陶村</t>
  </si>
  <si>
    <t>许登祥</t>
  </si>
  <si>
    <t>刘业纯</t>
  </si>
  <si>
    <t>胡继辉</t>
  </si>
  <si>
    <t>马志忠</t>
  </si>
  <si>
    <t>赵卫</t>
  </si>
  <si>
    <t>桥东干</t>
  </si>
  <si>
    <t>张奇荣</t>
  </si>
  <si>
    <t>王建军</t>
  </si>
  <si>
    <t>祠堂</t>
  </si>
  <si>
    <t>万家边</t>
  </si>
  <si>
    <t>汤成华</t>
  </si>
  <si>
    <t>王春萍</t>
  </si>
  <si>
    <t>王华勤</t>
  </si>
  <si>
    <t>李根锡</t>
  </si>
  <si>
    <t>时超</t>
  </si>
  <si>
    <t>缪巷</t>
  </si>
  <si>
    <t>陈桂保</t>
  </si>
  <si>
    <t>圩庄</t>
  </si>
  <si>
    <t>刘阿金</t>
  </si>
  <si>
    <t>卜来芳</t>
  </si>
  <si>
    <t>黄光有</t>
  </si>
  <si>
    <t>谢  虎</t>
  </si>
  <si>
    <t>汤桥</t>
  </si>
  <si>
    <t>史友明</t>
  </si>
  <si>
    <t>王海智</t>
  </si>
  <si>
    <t>蒲村</t>
  </si>
  <si>
    <t>袁银子</t>
  </si>
  <si>
    <t>潘宗银</t>
  </si>
  <si>
    <t>张选亮</t>
  </si>
  <si>
    <t>王顺华</t>
  </si>
  <si>
    <t>永和</t>
  </si>
  <si>
    <t>周中文</t>
  </si>
  <si>
    <t>陈玉华</t>
  </si>
  <si>
    <t>罗三成</t>
  </si>
  <si>
    <t>涂前兵</t>
  </si>
  <si>
    <t>施洪春</t>
  </si>
  <si>
    <t>施洪生</t>
  </si>
  <si>
    <t>施小清</t>
  </si>
  <si>
    <t>曾召成</t>
  </si>
  <si>
    <t>罗胜伟</t>
  </si>
  <si>
    <t>汪小芳</t>
  </si>
  <si>
    <t>汪定芳</t>
  </si>
  <si>
    <t>侯家稳</t>
  </si>
  <si>
    <t>李来喜</t>
  </si>
  <si>
    <t>刘益龙</t>
  </si>
  <si>
    <t>史国俊</t>
  </si>
  <si>
    <t>郭和平</t>
  </si>
  <si>
    <t>徐立新</t>
  </si>
  <si>
    <t>周锡志</t>
  </si>
  <si>
    <t>徐昌海</t>
  </si>
  <si>
    <t>周福金</t>
  </si>
  <si>
    <t>罗根凤</t>
  </si>
  <si>
    <t>分界</t>
  </si>
  <si>
    <t>罗连明</t>
  </si>
  <si>
    <t>陈法明</t>
  </si>
  <si>
    <t>江振华</t>
  </si>
  <si>
    <t>王锁富</t>
  </si>
  <si>
    <t>唐小牛</t>
  </si>
  <si>
    <t>何国立</t>
  </si>
  <si>
    <t>何国财</t>
  </si>
  <si>
    <t>王清堂</t>
  </si>
  <si>
    <t>唐爱荣</t>
  </si>
  <si>
    <t>陈乾意</t>
  </si>
  <si>
    <t>田小林</t>
  </si>
  <si>
    <t>郭廷芝</t>
  </si>
  <si>
    <t>唐泉明</t>
  </si>
  <si>
    <t>唐小马</t>
  </si>
  <si>
    <t>张红军</t>
  </si>
  <si>
    <t>徐光新</t>
  </si>
  <si>
    <t>何国强</t>
  </si>
  <si>
    <t>毛益忠</t>
  </si>
  <si>
    <t>冯其文</t>
  </si>
  <si>
    <t>步村</t>
  </si>
  <si>
    <t>李洪进</t>
  </si>
  <si>
    <t>易明义</t>
  </si>
  <si>
    <t>李克云</t>
  </si>
  <si>
    <t>蒋忠义</t>
  </si>
  <si>
    <t>廖德顺</t>
  </si>
  <si>
    <t>谢成胜</t>
  </si>
  <si>
    <t>谢保明</t>
  </si>
  <si>
    <t>涧东</t>
  </si>
  <si>
    <t>赵文平</t>
  </si>
  <si>
    <t>林海金</t>
  </si>
  <si>
    <t>周中利</t>
  </si>
  <si>
    <t>彭安保</t>
  </si>
  <si>
    <t>袁四伢</t>
  </si>
  <si>
    <t>胡善华</t>
  </si>
  <si>
    <t>徐江湖</t>
  </si>
  <si>
    <t>张康金</t>
  </si>
  <si>
    <t>徐国庆</t>
  </si>
  <si>
    <t>霍一祥</t>
  </si>
  <si>
    <t>刘万忠</t>
  </si>
  <si>
    <t>张康钱</t>
  </si>
  <si>
    <t>袁海根</t>
  </si>
  <si>
    <t>袁友胜</t>
  </si>
  <si>
    <t>张万洪</t>
  </si>
  <si>
    <t>吴阿正</t>
  </si>
  <si>
    <t>赵六斤</t>
  </si>
  <si>
    <t>姜国田</t>
  </si>
  <si>
    <t>江建平</t>
  </si>
  <si>
    <t>王友胜</t>
  </si>
  <si>
    <t>王茂竹</t>
  </si>
  <si>
    <t>王和平</t>
  </si>
  <si>
    <t>王带兵</t>
  </si>
  <si>
    <t>王立中</t>
  </si>
  <si>
    <t>王立大</t>
  </si>
  <si>
    <t>李自喜</t>
  </si>
  <si>
    <t>王兴堂</t>
  </si>
  <si>
    <t>王立喜</t>
  </si>
  <si>
    <t>鄢国友</t>
  </si>
  <si>
    <t>赵秀香</t>
  </si>
  <si>
    <t>夏玉宝</t>
  </si>
  <si>
    <t>彭静娟</t>
  </si>
  <si>
    <t>陈复海</t>
  </si>
  <si>
    <t>胡名军</t>
  </si>
  <si>
    <t>徐元星</t>
  </si>
  <si>
    <t>陈世长</t>
  </si>
  <si>
    <t>张永金</t>
  </si>
  <si>
    <t>霍汉如</t>
  </si>
  <si>
    <t>张德保</t>
  </si>
  <si>
    <t>张新伢</t>
  </si>
  <si>
    <t>叶小贵</t>
  </si>
  <si>
    <t>刘正友</t>
  </si>
  <si>
    <t>吴秋付</t>
  </si>
  <si>
    <t>徐小龙</t>
  </si>
  <si>
    <t>江正斌</t>
  </si>
  <si>
    <t>陈复刚</t>
  </si>
  <si>
    <t>徐元文</t>
  </si>
  <si>
    <t>缪全兵</t>
  </si>
  <si>
    <t>汤丽华</t>
  </si>
  <si>
    <t>吐祥</t>
  </si>
  <si>
    <t>赵阿新</t>
  </si>
  <si>
    <t>把根福</t>
  </si>
  <si>
    <t>刘忠平</t>
  </si>
  <si>
    <t>王海堂</t>
  </si>
  <si>
    <t>殷财章</t>
  </si>
  <si>
    <t>李诗意</t>
  </si>
  <si>
    <t>李来伢</t>
  </si>
  <si>
    <t>彭海军</t>
  </si>
  <si>
    <t>王爱芳</t>
  </si>
  <si>
    <t>胡建平</t>
  </si>
  <si>
    <t>汪辉</t>
  </si>
  <si>
    <t>芮福庚</t>
  </si>
  <si>
    <t>芮水金</t>
  </si>
  <si>
    <t>芮长明</t>
  </si>
  <si>
    <t>李和林</t>
  </si>
  <si>
    <t>陈九平</t>
  </si>
  <si>
    <t>丁网福</t>
  </si>
  <si>
    <t>王夫站</t>
  </si>
  <si>
    <t>徐来富</t>
  </si>
  <si>
    <t>刘阿林</t>
  </si>
  <si>
    <t>易小扣</t>
  </si>
  <si>
    <t>姚广</t>
  </si>
  <si>
    <t>徐小兔</t>
  </si>
  <si>
    <t>李志革</t>
  </si>
  <si>
    <t>明福兵</t>
  </si>
  <si>
    <t>罗子攀</t>
  </si>
  <si>
    <t>陈水根</t>
  </si>
  <si>
    <t>李小平</t>
  </si>
  <si>
    <t>陈和平</t>
  </si>
  <si>
    <t>李云清</t>
  </si>
  <si>
    <t>高信章</t>
  </si>
  <si>
    <t>高小伙</t>
  </si>
  <si>
    <t>高伙生</t>
  </si>
  <si>
    <t>高国友</t>
  </si>
  <si>
    <t>沈小秋</t>
  </si>
  <si>
    <t>陈咬齐</t>
  </si>
  <si>
    <t>朱财富</t>
  </si>
  <si>
    <t>吴荣新</t>
  </si>
  <si>
    <t>王胜道</t>
  </si>
  <si>
    <t>薛洪福</t>
  </si>
  <si>
    <t>陈求生</t>
  </si>
  <si>
    <t>陈如炳</t>
  </si>
  <si>
    <t>李国友</t>
  </si>
  <si>
    <t>王良平</t>
  </si>
  <si>
    <t>吴六龙</t>
  </si>
  <si>
    <t>向长新</t>
  </si>
  <si>
    <t>宋海松</t>
  </si>
  <si>
    <t>赵建康</t>
  </si>
  <si>
    <t>刘利平</t>
  </si>
  <si>
    <t>杨照林</t>
  </si>
  <si>
    <t>张小方</t>
  </si>
  <si>
    <t>夏登伟</t>
  </si>
  <si>
    <t>毛来根</t>
  </si>
  <si>
    <t>黄庭炉</t>
  </si>
  <si>
    <t>朱根保</t>
  </si>
  <si>
    <t>毛家</t>
  </si>
  <si>
    <t>方金元</t>
  </si>
  <si>
    <t>谈德银</t>
  </si>
  <si>
    <t>黄友金</t>
  </si>
  <si>
    <t>黄友福</t>
  </si>
  <si>
    <t>黄长启</t>
  </si>
  <si>
    <t>黄友生</t>
  </si>
  <si>
    <t>余秀庚</t>
  </si>
  <si>
    <t>戴方林</t>
  </si>
  <si>
    <t>毛玉和</t>
  </si>
  <si>
    <t>谈玉芳</t>
  </si>
  <si>
    <t>姚长江</t>
  </si>
  <si>
    <t>余小芳</t>
  </si>
  <si>
    <t>吴国训</t>
  </si>
  <si>
    <t>把友清</t>
  </si>
  <si>
    <t>把金锡</t>
  </si>
  <si>
    <t>把金伟</t>
  </si>
  <si>
    <t>李新年</t>
  </si>
  <si>
    <t>罗厚利</t>
  </si>
  <si>
    <t>刘志国</t>
  </si>
  <si>
    <t>姚天柜</t>
  </si>
  <si>
    <t>姚秋生</t>
  </si>
  <si>
    <t>宋正容</t>
  </si>
  <si>
    <t>张来保</t>
  </si>
  <si>
    <t>潘全财</t>
  </si>
  <si>
    <t>嵇阿金</t>
  </si>
  <si>
    <t>姚忠华</t>
  </si>
  <si>
    <t>易承洲</t>
  </si>
  <si>
    <t>易余清</t>
  </si>
  <si>
    <t>芮和青</t>
  </si>
  <si>
    <t>易明启</t>
  </si>
  <si>
    <t>顾才喜</t>
  </si>
  <si>
    <t>袁全伢</t>
  </si>
  <si>
    <t>李德来</t>
  </si>
  <si>
    <t>张奇兵</t>
  </si>
  <si>
    <t>缪桃伢</t>
  </si>
  <si>
    <t>余庆红</t>
  </si>
  <si>
    <t>余庆国</t>
  </si>
  <si>
    <t>施祥清</t>
  </si>
  <si>
    <t>芮阿平</t>
  </si>
  <si>
    <t>彭怀远</t>
  </si>
  <si>
    <t>冯克金</t>
  </si>
  <si>
    <t>缪国平</t>
  </si>
  <si>
    <t>朱爱福</t>
  </si>
  <si>
    <t>朱八金</t>
  </si>
  <si>
    <t>朱小青</t>
  </si>
  <si>
    <t>朱小付</t>
  </si>
  <si>
    <t>朱福罗</t>
  </si>
  <si>
    <t>施军军</t>
  </si>
  <si>
    <t>夏春富</t>
  </si>
  <si>
    <t>黎顺庚</t>
  </si>
  <si>
    <t>卞保根</t>
  </si>
  <si>
    <t>吴来元</t>
  </si>
  <si>
    <t>江元喜</t>
  </si>
  <si>
    <t>缪阿桂</t>
  </si>
  <si>
    <t>稽德发</t>
  </si>
  <si>
    <t>王志国</t>
  </si>
  <si>
    <t>潘斗义</t>
  </si>
  <si>
    <t>刘元军</t>
  </si>
  <si>
    <t>注：本表公示期为8月19-26日；举报电话：87269309（市），67180031（镇）</t>
  </si>
  <si>
    <r>
      <rPr>
        <sz val="16"/>
        <color theme="1"/>
        <rFont val="仿宋"/>
        <family val="3"/>
        <charset val="134"/>
      </rPr>
      <t>填报单位（公章）：</t>
    </r>
    <r>
      <rPr>
        <u/>
        <sz val="16"/>
        <color theme="1"/>
        <rFont val="仿宋"/>
        <family val="3"/>
        <charset val="134"/>
      </rPr>
      <t xml:space="preserve">天目湖镇 </t>
    </r>
    <r>
      <rPr>
        <sz val="16"/>
        <color theme="1"/>
        <rFont val="仿宋"/>
        <family val="3"/>
        <charset val="134"/>
      </rPr>
      <t xml:space="preserve"> 填表人：</t>
    </r>
    <r>
      <rPr>
        <u/>
        <sz val="16"/>
        <color theme="1"/>
        <rFont val="仿宋"/>
        <family val="3"/>
        <charset val="134"/>
      </rPr>
      <t xml:space="preserve">      </t>
    </r>
    <r>
      <rPr>
        <sz val="16"/>
        <color theme="1"/>
        <rFont val="仿宋"/>
        <family val="3"/>
        <charset val="134"/>
      </rPr>
      <t xml:space="preserve"> 负责人：</t>
    </r>
    <r>
      <rPr>
        <u/>
        <sz val="16"/>
        <color theme="1"/>
        <rFont val="仿宋"/>
        <family val="3"/>
        <charset val="134"/>
      </rPr>
      <t xml:space="preserve">        </t>
    </r>
    <r>
      <rPr>
        <sz val="16"/>
        <color theme="1"/>
        <rFont val="仿宋"/>
        <family val="3"/>
        <charset val="134"/>
      </rPr>
      <t xml:space="preserve"> </t>
    </r>
    <r>
      <rPr>
        <u/>
        <sz val="16"/>
        <color theme="1"/>
        <rFont val="仿宋"/>
        <family val="3"/>
        <charset val="134"/>
      </rPr>
      <t xml:space="preserve"> 2022 </t>
    </r>
    <r>
      <rPr>
        <sz val="16"/>
        <color theme="1"/>
        <rFont val="仿宋"/>
        <family val="3"/>
        <charset val="134"/>
      </rPr>
      <t>年</t>
    </r>
    <r>
      <rPr>
        <u/>
        <sz val="16"/>
        <color theme="1"/>
        <rFont val="仿宋"/>
        <family val="3"/>
        <charset val="134"/>
      </rPr>
      <t xml:space="preserve"> 8 </t>
    </r>
    <r>
      <rPr>
        <sz val="16"/>
        <color theme="1"/>
        <rFont val="仿宋"/>
        <family val="3"/>
        <charset val="134"/>
      </rPr>
      <t>月</t>
    </r>
    <r>
      <rPr>
        <u/>
        <sz val="16"/>
        <color theme="1"/>
        <rFont val="仿宋"/>
        <family val="3"/>
        <charset val="134"/>
      </rPr>
      <t xml:space="preserve"> 19 </t>
    </r>
    <r>
      <rPr>
        <sz val="16"/>
        <color theme="1"/>
        <rFont val="仿宋"/>
        <family val="3"/>
        <charset val="134"/>
      </rPr>
      <t>日</t>
    </r>
  </si>
  <si>
    <t>狄勤庚</t>
  </si>
  <si>
    <t>天目湖村</t>
  </si>
  <si>
    <t>狄东伟</t>
  </si>
  <si>
    <t>杨玉平</t>
  </si>
  <si>
    <t>王国中</t>
  </si>
  <si>
    <t>王菊伢</t>
  </si>
  <si>
    <t>黄仁良</t>
  </si>
  <si>
    <t>田家山村</t>
  </si>
  <si>
    <t>梅岭村</t>
  </si>
  <si>
    <t>姚云松</t>
  </si>
  <si>
    <t>曾宪刚</t>
  </si>
  <si>
    <t>李发平</t>
  </si>
  <si>
    <t>黄太宝</t>
  </si>
  <si>
    <t>杨国园</t>
  </si>
  <si>
    <t>叶合平</t>
  </si>
  <si>
    <t>芮红新</t>
  </si>
  <si>
    <t>丁云翠</t>
  </si>
  <si>
    <t>溧阳市天目湖新概念生态农业有限公司</t>
  </si>
  <si>
    <t>桂林村</t>
  </si>
  <si>
    <t>三胜村</t>
  </si>
  <si>
    <t>陈炳坤</t>
  </si>
  <si>
    <t>雷利国</t>
  </si>
  <si>
    <t>吴安明</t>
  </si>
  <si>
    <t>南钱村</t>
  </si>
  <si>
    <t>李发喜</t>
  </si>
  <si>
    <t>朱贤海</t>
  </si>
  <si>
    <t>溧阳瑞源电力有限公司</t>
  </si>
  <si>
    <t>毛尖村</t>
  </si>
  <si>
    <t>张岭堂</t>
  </si>
  <si>
    <t>葛云其</t>
  </si>
  <si>
    <t>溧阳市九龙山生态园有限公司</t>
  </si>
  <si>
    <t>溧阳天目湖华邦生态农业科技有限公司</t>
  </si>
  <si>
    <t>左登东</t>
  </si>
  <si>
    <t>观山村</t>
  </si>
  <si>
    <t>倪忠华</t>
  </si>
  <si>
    <t>尤保金</t>
  </si>
  <si>
    <t>尤保军</t>
  </si>
  <si>
    <t>尤保庚</t>
  </si>
  <si>
    <t>吴建荣</t>
  </si>
  <si>
    <t>汤安平</t>
  </si>
  <si>
    <t>沈金保</t>
  </si>
  <si>
    <t>杨阿清</t>
  </si>
  <si>
    <t>王学东</t>
  </si>
  <si>
    <t>洑跃军</t>
  </si>
  <si>
    <t>洙漕村</t>
  </si>
  <si>
    <t>程时春</t>
  </si>
  <si>
    <t>狄小仙</t>
  </si>
  <si>
    <r>
      <rPr>
        <sz val="12"/>
        <color theme="1"/>
        <rFont val="宋体"/>
        <family val="3"/>
        <charset val="134"/>
      </rPr>
      <t>注：本表公示期为</t>
    </r>
    <r>
      <rPr>
        <u/>
        <sz val="12"/>
        <color theme="1"/>
        <rFont val="宋体"/>
        <family val="3"/>
        <charset val="134"/>
      </rPr>
      <t xml:space="preserve"> 8  </t>
    </r>
    <r>
      <rPr>
        <sz val="12"/>
        <color theme="1"/>
        <rFont val="宋体"/>
        <family val="3"/>
        <charset val="134"/>
      </rPr>
      <t>月</t>
    </r>
    <r>
      <rPr>
        <u/>
        <sz val="12"/>
        <color theme="1"/>
        <rFont val="宋体"/>
        <family val="3"/>
        <charset val="134"/>
      </rPr>
      <t xml:space="preserve"> 22  </t>
    </r>
    <r>
      <rPr>
        <sz val="12"/>
        <color theme="1"/>
        <rFont val="宋体"/>
        <family val="3"/>
        <charset val="134"/>
      </rPr>
      <t>日至</t>
    </r>
    <r>
      <rPr>
        <u/>
        <sz val="12"/>
        <color theme="1"/>
        <rFont val="宋体"/>
        <family val="3"/>
        <charset val="134"/>
      </rPr>
      <t xml:space="preserve"> 8  </t>
    </r>
    <r>
      <rPr>
        <sz val="12"/>
        <color theme="1"/>
        <rFont val="宋体"/>
        <family val="3"/>
        <charset val="134"/>
      </rPr>
      <t>月</t>
    </r>
    <r>
      <rPr>
        <u/>
        <sz val="12"/>
        <color theme="1"/>
        <rFont val="宋体"/>
        <family val="3"/>
        <charset val="134"/>
      </rPr>
      <t xml:space="preserve"> 29  </t>
    </r>
    <r>
      <rPr>
        <sz val="12"/>
        <color theme="1"/>
        <rFont val="宋体"/>
        <family val="3"/>
        <charset val="134"/>
      </rPr>
      <t>日，举报电话： 87269309（市）、87983916（镇）。</t>
    </r>
  </si>
  <si>
    <t>洙汤</t>
  </si>
  <si>
    <t>陈保新</t>
  </si>
  <si>
    <t>前马</t>
  </si>
  <si>
    <t>陈恩富</t>
  </si>
  <si>
    <t>西芮</t>
  </si>
  <si>
    <t>水西</t>
  </si>
  <si>
    <t>陈建成</t>
  </si>
  <si>
    <t>王渚</t>
  </si>
  <si>
    <t>陆笪</t>
  </si>
  <si>
    <t>下宅</t>
  </si>
  <si>
    <t>陈强</t>
  </si>
  <si>
    <t>陈荣芝</t>
  </si>
  <si>
    <t>陈如芝</t>
  </si>
  <si>
    <t>陈小东</t>
  </si>
  <si>
    <t>北村</t>
  </si>
  <si>
    <t>陈义兴</t>
  </si>
  <si>
    <t>陈有凡</t>
  </si>
  <si>
    <t>陈贞安</t>
  </si>
  <si>
    <t>中梅</t>
  </si>
  <si>
    <t>陶庄</t>
  </si>
  <si>
    <t>陈志权</t>
  </si>
  <si>
    <t>长岗</t>
  </si>
  <si>
    <t>成正明</t>
  </si>
  <si>
    <t>成正友</t>
  </si>
  <si>
    <t>程卫庆</t>
  </si>
  <si>
    <t>姜下</t>
  </si>
  <si>
    <t>仇国强</t>
  </si>
  <si>
    <t>仇生荣</t>
  </si>
  <si>
    <t>邓火生</t>
  </si>
  <si>
    <t>丁全松</t>
  </si>
  <si>
    <t>前村</t>
  </si>
  <si>
    <t>董建明</t>
  </si>
  <si>
    <t>董远芳</t>
  </si>
  <si>
    <t>方根喜</t>
  </si>
  <si>
    <t>南旺</t>
  </si>
  <si>
    <t>傅明金</t>
  </si>
  <si>
    <t>葛云龙</t>
  </si>
  <si>
    <t>郭修生</t>
  </si>
  <si>
    <t>胡阿明</t>
  </si>
  <si>
    <t>胡从贵</t>
  </si>
  <si>
    <t>胡忠国</t>
  </si>
  <si>
    <t>胡忠杰</t>
  </si>
  <si>
    <t>胡忠水</t>
  </si>
  <si>
    <t>竹箦</t>
  </si>
  <si>
    <t>黄金华</t>
  </si>
  <si>
    <t>黄先传</t>
  </si>
  <si>
    <t>黄永水</t>
  </si>
  <si>
    <t>姜梦</t>
  </si>
  <si>
    <t>景彩龙</t>
  </si>
  <si>
    <t>兰川</t>
  </si>
  <si>
    <t>乐新华</t>
  </si>
  <si>
    <t>李剑宏</t>
  </si>
  <si>
    <t>李清发</t>
  </si>
  <si>
    <t>李清平</t>
  </si>
  <si>
    <t>李庆方</t>
  </si>
  <si>
    <t>李庆宏</t>
  </si>
  <si>
    <t>李网伢</t>
  </si>
  <si>
    <t>李应霞</t>
  </si>
  <si>
    <t>李则燕</t>
  </si>
  <si>
    <t>溧阳市锁荣农机专业合作社</t>
  </si>
  <si>
    <t>廖家发</t>
  </si>
  <si>
    <t>刘井帅</t>
  </si>
  <si>
    <t>刘松林</t>
  </si>
  <si>
    <t>刘文发</t>
  </si>
  <si>
    <t>刘文兴</t>
  </si>
  <si>
    <t>刘小明</t>
  </si>
  <si>
    <t>卢洪斌</t>
  </si>
  <si>
    <t>陆春荣</t>
  </si>
  <si>
    <t>陆福生</t>
  </si>
  <si>
    <t>陆建新</t>
  </si>
  <si>
    <t>陆青海</t>
  </si>
  <si>
    <t>陆庆庆</t>
  </si>
  <si>
    <t>陆田云</t>
  </si>
  <si>
    <t>陆信龙</t>
  </si>
  <si>
    <t>陆押金</t>
  </si>
  <si>
    <t>罗宝祥</t>
  </si>
  <si>
    <t>毛明保</t>
  </si>
  <si>
    <t>孟顺钱</t>
  </si>
  <si>
    <t>闵志祥</t>
  </si>
  <si>
    <t>缪福平</t>
  </si>
  <si>
    <t>聂军旗</t>
  </si>
  <si>
    <t>祁洪彬</t>
  </si>
  <si>
    <t>钱德明</t>
  </si>
  <si>
    <t>强建英</t>
  </si>
  <si>
    <t>秦朝春</t>
  </si>
  <si>
    <t>任玉秀</t>
  </si>
  <si>
    <t>芮国兴</t>
  </si>
  <si>
    <t>芮小忠</t>
  </si>
  <si>
    <t>石小兔</t>
  </si>
  <si>
    <t>史剑军</t>
  </si>
  <si>
    <t>宋粉保</t>
  </si>
  <si>
    <t>宋国付</t>
  </si>
  <si>
    <t>宋良生</t>
  </si>
  <si>
    <t>孙阿富</t>
  </si>
  <si>
    <t>孙炳荣</t>
  </si>
  <si>
    <t>谈智慰</t>
  </si>
  <si>
    <t>汪洪林</t>
  </si>
  <si>
    <t>王阿清</t>
  </si>
  <si>
    <t>王安宝</t>
  </si>
  <si>
    <t>王春</t>
  </si>
  <si>
    <t>王根明</t>
  </si>
  <si>
    <t>王国兴</t>
  </si>
  <si>
    <t>王建民</t>
  </si>
  <si>
    <t>王妹芳</t>
  </si>
  <si>
    <t>王启民</t>
  </si>
  <si>
    <t>王清</t>
  </si>
  <si>
    <t>王树清</t>
  </si>
  <si>
    <t>王锁荣</t>
  </si>
  <si>
    <t>王田才</t>
  </si>
  <si>
    <t>王友松</t>
  </si>
  <si>
    <t>王正华</t>
  </si>
  <si>
    <t>魏发云</t>
  </si>
  <si>
    <t>温则万</t>
  </si>
  <si>
    <t>吴阿伢</t>
  </si>
  <si>
    <t>吴方义</t>
  </si>
  <si>
    <t>吴锁庚</t>
  </si>
  <si>
    <t>夏水林</t>
  </si>
  <si>
    <t>谢春扬</t>
  </si>
  <si>
    <t>邢建新</t>
  </si>
  <si>
    <t>徐小牛</t>
  </si>
  <si>
    <t>徐远兵</t>
  </si>
  <si>
    <t>颜世雷</t>
  </si>
  <si>
    <t>杨光宏</t>
  </si>
  <si>
    <t>杨林川</t>
  </si>
  <si>
    <t>杨如娥</t>
  </si>
  <si>
    <t>姚海彬</t>
  </si>
  <si>
    <t>叶贵子</t>
  </si>
  <si>
    <t>叶明金</t>
  </si>
  <si>
    <t>易承启</t>
  </si>
  <si>
    <t>易善宏</t>
  </si>
  <si>
    <t>殷国成</t>
  </si>
  <si>
    <t>殷永成</t>
  </si>
  <si>
    <t>殷永贵</t>
  </si>
  <si>
    <t>袁加苗</t>
  </si>
  <si>
    <t>张国治</t>
  </si>
  <si>
    <t>张洪林</t>
  </si>
  <si>
    <t>张罗保</t>
  </si>
  <si>
    <t>张瑞金</t>
  </si>
  <si>
    <t>张瑞勋</t>
  </si>
  <si>
    <t>张守全</t>
  </si>
  <si>
    <t>张兴</t>
  </si>
  <si>
    <t>张余庆</t>
  </si>
  <si>
    <t>张志敏</t>
  </si>
  <si>
    <t>赵昌平</t>
  </si>
  <si>
    <t>赵克荣</t>
  </si>
  <si>
    <t>郑胜国</t>
  </si>
  <si>
    <t>郑裕洪</t>
  </si>
  <si>
    <t>周阿庆</t>
  </si>
  <si>
    <t>周建平</t>
  </si>
  <si>
    <t>周荣才</t>
  </si>
  <si>
    <t>周荣成</t>
  </si>
  <si>
    <t>周玉良</t>
  </si>
  <si>
    <t>朱恩壁</t>
  </si>
  <si>
    <t>朱恩起</t>
  </si>
  <si>
    <t>朱恩现</t>
  </si>
  <si>
    <t>朱国明</t>
  </si>
  <si>
    <t>朱国钱</t>
  </si>
  <si>
    <t>朱开保</t>
  </si>
  <si>
    <t>朱开喜</t>
  </si>
  <si>
    <t>朱小康</t>
  </si>
  <si>
    <t>朱小五</t>
  </si>
  <si>
    <r>
      <rPr>
        <sz val="12"/>
        <color theme="1"/>
        <rFont val="宋体"/>
        <family val="3"/>
        <charset val="134"/>
      </rPr>
      <t>注：本表公示期为</t>
    </r>
    <r>
      <rPr>
        <u/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>月</t>
    </r>
    <r>
      <rPr>
        <u/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>日至</t>
    </r>
    <r>
      <rPr>
        <u/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>月</t>
    </r>
    <r>
      <rPr>
        <u/>
        <sz val="12"/>
        <color theme="1"/>
        <rFont val="宋体"/>
        <family val="3"/>
        <charset val="134"/>
      </rPr>
      <t xml:space="preserve">   </t>
    </r>
    <r>
      <rPr>
        <sz val="12"/>
        <color theme="1"/>
        <rFont val="宋体"/>
        <family val="3"/>
        <charset val="134"/>
      </rPr>
      <t>日，举报电话： 87269309（市）、</t>
    </r>
    <r>
      <rPr>
        <u/>
        <sz val="12"/>
        <color theme="1"/>
        <rFont val="宋体"/>
        <family val="3"/>
        <charset val="134"/>
      </rPr>
      <t xml:space="preserve">          </t>
    </r>
    <r>
      <rPr>
        <sz val="12"/>
        <color theme="1"/>
        <rFont val="宋体"/>
        <family val="3"/>
        <charset val="134"/>
      </rPr>
      <t>（镇）。</t>
    </r>
  </si>
  <si>
    <t>古县街道2022年水稻田生态补偿镇级申报情况汇总表</t>
  </si>
  <si>
    <r>
      <rPr>
        <sz val="16"/>
        <color theme="1"/>
        <rFont val="仿宋"/>
        <family val="3"/>
        <charset val="134"/>
      </rPr>
      <t>填报单位（公章）：</t>
    </r>
    <r>
      <rPr>
        <u/>
        <sz val="16"/>
        <color theme="1"/>
        <rFont val="仿宋"/>
        <family val="3"/>
        <charset val="134"/>
      </rPr>
      <t xml:space="preserve"> 古县街道农村工作局</t>
    </r>
    <r>
      <rPr>
        <sz val="16"/>
        <color theme="1"/>
        <rFont val="仿宋"/>
        <family val="3"/>
        <charset val="134"/>
      </rPr>
      <t xml:space="preserve">  填表人：潘超余  负责人：</t>
    </r>
    <r>
      <rPr>
        <u/>
        <sz val="16"/>
        <color theme="1"/>
        <rFont val="仿宋"/>
        <family val="3"/>
        <charset val="134"/>
      </rPr>
      <t>黄凌霄</t>
    </r>
    <r>
      <rPr>
        <sz val="16"/>
        <color theme="1"/>
        <rFont val="仿宋"/>
        <family val="3"/>
        <charset val="134"/>
      </rPr>
      <t xml:space="preserve">   </t>
    </r>
    <r>
      <rPr>
        <u/>
        <sz val="16"/>
        <color theme="1"/>
        <rFont val="仿宋"/>
        <family val="3"/>
        <charset val="134"/>
      </rPr>
      <t>2022</t>
    </r>
    <r>
      <rPr>
        <sz val="16"/>
        <color theme="1"/>
        <rFont val="仿宋"/>
        <family val="3"/>
        <charset val="134"/>
      </rPr>
      <t>年</t>
    </r>
    <r>
      <rPr>
        <u/>
        <sz val="16"/>
        <color theme="1"/>
        <rFont val="仿宋"/>
        <family val="3"/>
        <charset val="134"/>
      </rPr>
      <t>8</t>
    </r>
    <r>
      <rPr>
        <sz val="16"/>
        <color theme="1"/>
        <rFont val="仿宋"/>
        <family val="3"/>
        <charset val="134"/>
      </rPr>
      <t>月</t>
    </r>
    <r>
      <rPr>
        <u/>
        <sz val="16"/>
        <color theme="1"/>
        <rFont val="仿宋"/>
        <family val="3"/>
        <charset val="134"/>
      </rPr>
      <t>29</t>
    </r>
    <r>
      <rPr>
        <sz val="16"/>
        <color theme="1"/>
        <rFont val="仿宋"/>
        <family val="3"/>
        <charset val="134"/>
      </rPr>
      <t>日</t>
    </r>
  </si>
  <si>
    <t>曹忠明</t>
  </si>
  <si>
    <t>新联</t>
  </si>
  <si>
    <t>江胜福</t>
  </si>
  <si>
    <t>俞建忠</t>
  </si>
  <si>
    <t>江胜华</t>
  </si>
  <si>
    <t>戴学琴</t>
  </si>
  <si>
    <t>周国建</t>
  </si>
  <si>
    <t>大林</t>
  </si>
  <si>
    <t>杨福明</t>
  </si>
  <si>
    <t>钱荣刚</t>
  </si>
  <si>
    <t>百家塘</t>
  </si>
  <si>
    <t>陈华子</t>
  </si>
  <si>
    <t>吴敏</t>
  </si>
  <si>
    <t>汤泉昌</t>
  </si>
  <si>
    <t>吴伯林</t>
  </si>
  <si>
    <t>新桥</t>
  </si>
  <si>
    <t>张瑞明</t>
  </si>
  <si>
    <t>彭炳生</t>
  </si>
  <si>
    <t>陶德薪</t>
  </si>
  <si>
    <t>陶福平</t>
  </si>
  <si>
    <t>溧阳市新城农业发展有限公司</t>
  </si>
  <si>
    <t>黄墟</t>
  </si>
  <si>
    <t>薛国先</t>
  </si>
  <si>
    <t>陶国桢</t>
  </si>
  <si>
    <t>何小平</t>
  </si>
  <si>
    <t>黄建民</t>
  </si>
  <si>
    <t>杨如福</t>
  </si>
  <si>
    <t>古县</t>
  </si>
  <si>
    <t>潘小平</t>
  </si>
  <si>
    <t>邵建兵</t>
  </si>
  <si>
    <t>裴世荣</t>
  </si>
  <si>
    <t>茶亭</t>
  </si>
  <si>
    <t>王全法</t>
  </si>
  <si>
    <t>兰继龙</t>
  </si>
  <si>
    <t>朱贤清</t>
  </si>
  <si>
    <t>王义彬</t>
  </si>
  <si>
    <t>王才保</t>
  </si>
  <si>
    <t>任如庚</t>
  </si>
  <si>
    <r>
      <rPr>
        <sz val="12"/>
        <color theme="1"/>
        <rFont val="宋体"/>
        <family val="3"/>
        <charset val="134"/>
      </rPr>
      <t>注：本表公示期为</t>
    </r>
    <r>
      <rPr>
        <u/>
        <sz val="12"/>
        <color theme="1"/>
        <rFont val="宋体"/>
        <family val="3"/>
        <charset val="134"/>
      </rPr>
      <t>8</t>
    </r>
    <r>
      <rPr>
        <sz val="12"/>
        <color theme="1"/>
        <rFont val="宋体"/>
        <family val="3"/>
        <charset val="134"/>
      </rPr>
      <t>月</t>
    </r>
    <r>
      <rPr>
        <u/>
        <sz val="12"/>
        <color theme="1"/>
        <rFont val="宋体"/>
        <family val="3"/>
        <charset val="134"/>
      </rPr>
      <t>29</t>
    </r>
    <r>
      <rPr>
        <sz val="12"/>
        <color theme="1"/>
        <rFont val="宋体"/>
        <family val="3"/>
        <charset val="134"/>
      </rPr>
      <t>日至</t>
    </r>
    <r>
      <rPr>
        <u/>
        <sz val="12"/>
        <color theme="1"/>
        <rFont val="宋体"/>
        <family val="3"/>
        <charset val="134"/>
      </rPr>
      <t>9</t>
    </r>
    <r>
      <rPr>
        <sz val="12"/>
        <color theme="1"/>
        <rFont val="宋体"/>
        <family val="3"/>
        <charset val="134"/>
      </rPr>
      <t>月</t>
    </r>
    <r>
      <rPr>
        <u/>
        <sz val="12"/>
        <color theme="1"/>
        <rFont val="宋体"/>
        <family val="3"/>
        <charset val="134"/>
      </rPr>
      <t>5</t>
    </r>
    <r>
      <rPr>
        <sz val="12"/>
        <color theme="1"/>
        <rFont val="宋体"/>
        <family val="3"/>
        <charset val="134"/>
      </rPr>
      <t>日，举报电话： 87269309（市）、</t>
    </r>
    <r>
      <rPr>
        <u/>
        <sz val="12"/>
        <color theme="1"/>
        <rFont val="宋体"/>
        <family val="3"/>
        <charset val="134"/>
      </rPr>
      <t>87226177</t>
    </r>
    <r>
      <rPr>
        <sz val="12"/>
        <color theme="1"/>
        <rFont val="宋体"/>
        <family val="3"/>
        <charset val="134"/>
      </rPr>
      <t>（镇）。</t>
    </r>
  </si>
  <si>
    <r>
      <rPr>
        <sz val="16"/>
        <color theme="1"/>
        <rFont val="仿宋"/>
        <family val="3"/>
        <charset val="134"/>
      </rPr>
      <t>填报单位（公章）：</t>
    </r>
    <r>
      <rPr>
        <u/>
        <sz val="16"/>
        <color theme="1"/>
        <rFont val="仿宋"/>
        <family val="3"/>
        <charset val="134"/>
      </rPr>
      <t xml:space="preserve">社渚镇人民政府 </t>
    </r>
    <r>
      <rPr>
        <sz val="16"/>
        <color theme="1"/>
        <rFont val="仿宋"/>
        <family val="3"/>
        <charset val="134"/>
      </rPr>
      <t xml:space="preserve">  填表人：</t>
    </r>
    <r>
      <rPr>
        <u/>
        <sz val="16"/>
        <color theme="1"/>
        <rFont val="仿宋"/>
        <family val="3"/>
        <charset val="134"/>
      </rPr>
      <t xml:space="preserve">  刘一</t>
    </r>
    <r>
      <rPr>
        <sz val="16"/>
        <color theme="1"/>
        <rFont val="仿宋"/>
        <family val="3"/>
        <charset val="134"/>
      </rPr>
      <t xml:space="preserve">  负责人：</t>
    </r>
    <r>
      <rPr>
        <u/>
        <sz val="16"/>
        <color theme="1"/>
        <rFont val="仿宋"/>
        <family val="3"/>
        <charset val="134"/>
      </rPr>
      <t xml:space="preserve"> 王敏  </t>
    </r>
    <r>
      <rPr>
        <sz val="16"/>
        <color theme="1"/>
        <rFont val="仿宋"/>
        <family val="3"/>
        <charset val="134"/>
      </rPr>
      <t xml:space="preserve">   </t>
    </r>
    <r>
      <rPr>
        <u/>
        <sz val="16"/>
        <color theme="1"/>
        <rFont val="仿宋"/>
        <family val="3"/>
        <charset val="134"/>
      </rPr>
      <t xml:space="preserve">  2022  </t>
    </r>
    <r>
      <rPr>
        <sz val="16"/>
        <color theme="1"/>
        <rFont val="仿宋"/>
        <family val="3"/>
        <charset val="134"/>
      </rPr>
      <t>年</t>
    </r>
    <r>
      <rPr>
        <u/>
        <sz val="16"/>
        <color theme="1"/>
        <rFont val="仿宋"/>
        <family val="3"/>
        <charset val="134"/>
      </rPr>
      <t xml:space="preserve"> 8 </t>
    </r>
    <r>
      <rPr>
        <sz val="16"/>
        <color theme="1"/>
        <rFont val="仿宋"/>
        <family val="3"/>
        <charset val="134"/>
      </rPr>
      <t>月</t>
    </r>
    <r>
      <rPr>
        <u/>
        <sz val="16"/>
        <color theme="1"/>
        <rFont val="仿宋"/>
        <family val="3"/>
        <charset val="134"/>
      </rPr>
      <t xml:space="preserve"> 29 </t>
    </r>
    <r>
      <rPr>
        <sz val="16"/>
        <color theme="1"/>
        <rFont val="仿宋"/>
        <family val="3"/>
        <charset val="134"/>
      </rPr>
      <t>日</t>
    </r>
  </si>
  <si>
    <t>张顺</t>
  </si>
  <si>
    <t>社渚村</t>
  </si>
  <si>
    <t>王阿富</t>
  </si>
  <si>
    <t>凌维公</t>
  </si>
  <si>
    <t>熊再亮</t>
  </si>
  <si>
    <t>周城村</t>
  </si>
  <si>
    <t>丁山村</t>
  </si>
  <si>
    <t>史华网</t>
  </si>
  <si>
    <t>下西村</t>
  </si>
  <si>
    <t>江苏球星有限公司</t>
  </si>
  <si>
    <t>徐真喜</t>
  </si>
  <si>
    <t>金峰村</t>
  </si>
  <si>
    <t>张红庚</t>
  </si>
  <si>
    <t>虞有福</t>
  </si>
  <si>
    <t>宜巷村</t>
  </si>
  <si>
    <t>项金钟</t>
  </si>
  <si>
    <t>黄军荣</t>
  </si>
  <si>
    <t>鲁金锁</t>
  </si>
  <si>
    <t>何生意</t>
  </si>
  <si>
    <t>虞胜明</t>
  </si>
  <si>
    <t>赵德强</t>
  </si>
  <si>
    <t>东升村</t>
  </si>
  <si>
    <t>河口村</t>
  </si>
  <si>
    <t>李富生</t>
  </si>
  <si>
    <t>王洪木</t>
  </si>
  <si>
    <t>王家村</t>
  </si>
  <si>
    <t>周学民</t>
  </si>
  <si>
    <t>新塘村</t>
  </si>
  <si>
    <t>胡庆保</t>
  </si>
  <si>
    <t>周庆海</t>
  </si>
  <si>
    <t>高忠潮</t>
  </si>
  <si>
    <t>丁文猛</t>
  </si>
  <si>
    <t>新山村</t>
  </si>
  <si>
    <t>宋军保</t>
  </si>
  <si>
    <t>顾成德</t>
  </si>
  <si>
    <t>孟长春</t>
  </si>
  <si>
    <t>郝小定</t>
  </si>
  <si>
    <t>郝秋富</t>
  </si>
  <si>
    <t>徐福喜</t>
  </si>
  <si>
    <t>袁宏才</t>
  </si>
  <si>
    <t>叶有志</t>
  </si>
  <si>
    <t>上蒋村</t>
  </si>
  <si>
    <t>闻传德</t>
  </si>
  <si>
    <t>余炳发</t>
  </si>
  <si>
    <t>葛春华</t>
  </si>
  <si>
    <t>吴万国</t>
  </si>
  <si>
    <t>李小远</t>
  </si>
  <si>
    <t>张平平</t>
  </si>
  <si>
    <t>宋村村</t>
  </si>
  <si>
    <t>淳保国</t>
  </si>
  <si>
    <t>虞树华</t>
  </si>
  <si>
    <t>大田村</t>
  </si>
  <si>
    <t>虞忠清</t>
  </si>
  <si>
    <t>戴灯元</t>
  </si>
  <si>
    <t>丁志伢</t>
  </si>
  <si>
    <t>杨富华</t>
  </si>
  <si>
    <t>杨小黑</t>
  </si>
  <si>
    <t>葛和国</t>
  </si>
  <si>
    <t>吕江湖</t>
  </si>
  <si>
    <t>虞国和</t>
  </si>
  <si>
    <t>虞建坤</t>
  </si>
  <si>
    <t>余和庆</t>
  </si>
  <si>
    <t>余献富</t>
  </si>
  <si>
    <t>虞凌云</t>
  </si>
  <si>
    <t>孔村村</t>
  </si>
  <si>
    <t>陈凤明</t>
  </si>
  <si>
    <t>韦海松</t>
  </si>
  <si>
    <t>汤友才</t>
  </si>
  <si>
    <t>葛老伢</t>
  </si>
  <si>
    <t>张玉林</t>
  </si>
  <si>
    <t>韦桂荣</t>
  </si>
  <si>
    <t>谢虎</t>
  </si>
  <si>
    <t>湖西村</t>
  </si>
  <si>
    <t>陈秋生</t>
  </si>
  <si>
    <t>赵忠心</t>
  </si>
  <si>
    <t>虞顺金</t>
  </si>
  <si>
    <t>虞传胜</t>
  </si>
  <si>
    <t>刘九九</t>
  </si>
  <si>
    <t>黄香云</t>
  </si>
  <si>
    <t>黄锁坤</t>
  </si>
  <si>
    <t>何玉明</t>
  </si>
  <si>
    <t>黄迎福</t>
  </si>
  <si>
    <t>黄永平</t>
  </si>
  <si>
    <t>李小伢</t>
  </si>
  <si>
    <t>周金国</t>
  </si>
  <si>
    <t>王玉连</t>
  </si>
  <si>
    <t>胡海豹</t>
  </si>
  <si>
    <t>姚巷村</t>
  </si>
  <si>
    <t>芮金坤</t>
  </si>
  <si>
    <t>黄新军</t>
  </si>
  <si>
    <t>廖小青</t>
  </si>
  <si>
    <t>章志福</t>
  </si>
  <si>
    <t>余顺保</t>
  </si>
  <si>
    <t>胡生伢</t>
  </si>
  <si>
    <t>胡桂保</t>
  </si>
  <si>
    <t>余金伢</t>
  </si>
  <si>
    <t>于春林</t>
  </si>
  <si>
    <t>黄雪兔</t>
  </si>
  <si>
    <t>史爱军</t>
  </si>
  <si>
    <t>管志勤</t>
  </si>
  <si>
    <t>陆洪保</t>
  </si>
  <si>
    <t>张小伍</t>
  </si>
  <si>
    <t>管国勤</t>
  </si>
  <si>
    <t>余长保</t>
  </si>
  <si>
    <t>肖国平</t>
  </si>
  <si>
    <t>程纲生</t>
  </si>
  <si>
    <t>姜华林</t>
  </si>
  <si>
    <t>黄新荣</t>
  </si>
  <si>
    <t>沈洪生</t>
  </si>
  <si>
    <t>余建平</t>
  </si>
  <si>
    <t>胡金来</t>
  </si>
  <si>
    <t>杨青兵</t>
  </si>
  <si>
    <t>虞国华</t>
  </si>
  <si>
    <t>虞友富</t>
  </si>
  <si>
    <t>余建军</t>
  </si>
  <si>
    <t>虞炳华</t>
  </si>
  <si>
    <t>章德友</t>
  </si>
  <si>
    <t>虞群华</t>
  </si>
  <si>
    <t>虞建军</t>
  </si>
  <si>
    <t>虞明芳</t>
  </si>
  <si>
    <t>顾加友</t>
  </si>
  <si>
    <t>虞雪峰</t>
  </si>
  <si>
    <t>叶国民</t>
  </si>
  <si>
    <t>段建平</t>
  </si>
  <si>
    <t>叶国平</t>
  </si>
  <si>
    <t>黄咬凤</t>
  </si>
  <si>
    <t>伏小兵</t>
  </si>
  <si>
    <t>葛德保</t>
  </si>
  <si>
    <t>黄友保</t>
  </si>
  <si>
    <t>丁天宝</t>
  </si>
  <si>
    <t>虞传东</t>
  </si>
  <si>
    <t>赵海明</t>
  </si>
  <si>
    <t>赵光明</t>
  </si>
  <si>
    <t>汤洪娣</t>
  </si>
  <si>
    <t>赵顺保</t>
  </si>
  <si>
    <t>赵幸福</t>
  </si>
  <si>
    <t>江秀珍</t>
  </si>
  <si>
    <t>乘马圩村</t>
  </si>
  <si>
    <t>夏化成</t>
  </si>
  <si>
    <t>杜守福</t>
  </si>
  <si>
    <t>陈思清</t>
  </si>
  <si>
    <t>甘军</t>
  </si>
  <si>
    <t>赵国庆</t>
  </si>
  <si>
    <t>史连清</t>
  </si>
  <si>
    <t>方春荣</t>
  </si>
  <si>
    <t>　刘闻新</t>
  </si>
  <si>
    <t>汤韦新</t>
  </si>
  <si>
    <t>陆小牛</t>
  </si>
  <si>
    <t>曹金海</t>
  </si>
  <si>
    <t>李银仙</t>
  </si>
  <si>
    <t>朱小粉</t>
  </si>
  <si>
    <t>朱跃坤</t>
  </si>
  <si>
    <t>沈玉春</t>
  </si>
  <si>
    <t>张娟</t>
  </si>
  <si>
    <t>王福平</t>
  </si>
  <si>
    <t>周洪保</t>
  </si>
  <si>
    <t>倪水兵</t>
  </si>
  <si>
    <t>倪扣根</t>
  </si>
  <si>
    <t>王朝民</t>
  </si>
  <si>
    <t>常州阳光金米生态农业科技有限公司</t>
  </si>
  <si>
    <t>钱道才</t>
  </si>
  <si>
    <t>殷桥村</t>
  </si>
  <si>
    <t>吴小保</t>
  </si>
  <si>
    <t>李光新</t>
  </si>
  <si>
    <t>钱道明</t>
  </si>
  <si>
    <t>谢建平</t>
  </si>
  <si>
    <t>虞全福</t>
  </si>
  <si>
    <t>虞国胜</t>
  </si>
  <si>
    <t>虞传国</t>
  </si>
  <si>
    <t>胡国武</t>
  </si>
  <si>
    <t>陈伟国</t>
  </si>
  <si>
    <t>郑传生</t>
  </si>
  <si>
    <t>陈光喜</t>
  </si>
  <si>
    <t>方志龙</t>
  </si>
  <si>
    <t>方志虎</t>
  </si>
  <si>
    <t>陈六金</t>
  </si>
  <si>
    <t>曹建平</t>
  </si>
  <si>
    <t>孔令发</t>
  </si>
  <si>
    <t>李荣和</t>
  </si>
  <si>
    <t>刘文胜</t>
  </si>
  <si>
    <t>李爱民</t>
  </si>
  <si>
    <t>赵海志</t>
  </si>
  <si>
    <t>朱友平</t>
  </si>
  <si>
    <t>虞辛夫</t>
  </si>
  <si>
    <t>张有富</t>
  </si>
  <si>
    <t>张明红</t>
  </si>
  <si>
    <t>金庄村</t>
  </si>
  <si>
    <t>熊志亮</t>
  </si>
  <si>
    <t>熊伟</t>
  </si>
  <si>
    <t>徐华涛</t>
  </si>
  <si>
    <t>江旺庚</t>
  </si>
  <si>
    <t>易善金</t>
  </si>
  <si>
    <t>朱腊生</t>
  </si>
  <si>
    <t>徐军</t>
  </si>
  <si>
    <t>徐华</t>
  </si>
  <si>
    <t>朱小林</t>
  </si>
  <si>
    <t>李发清</t>
  </si>
  <si>
    <t>葛连平</t>
  </si>
  <si>
    <t>梅山村</t>
  </si>
  <si>
    <t>邹荣庆</t>
  </si>
  <si>
    <t>尤建洪</t>
  </si>
  <si>
    <t>葛水坤</t>
  </si>
  <si>
    <t>张金福</t>
  </si>
  <si>
    <t>诸国平</t>
  </si>
  <si>
    <t>诸勤生</t>
  </si>
  <si>
    <t>黄永军</t>
  </si>
  <si>
    <t>张青</t>
  </si>
  <si>
    <t>金山村</t>
  </si>
  <si>
    <t>李启良</t>
  </si>
  <si>
    <t>裴传胜</t>
  </si>
  <si>
    <t>杨炳生</t>
  </si>
  <si>
    <t>陈德言</t>
  </si>
  <si>
    <t>刘富友</t>
  </si>
  <si>
    <t>张加德</t>
  </si>
  <si>
    <t>王春红</t>
  </si>
  <si>
    <t>彭延安</t>
  </si>
  <si>
    <t>乐爱平</t>
  </si>
  <si>
    <t>徐金鹏</t>
  </si>
  <si>
    <t>黄开林</t>
  </si>
  <si>
    <t>孙和平</t>
  </si>
  <si>
    <t>朱勇</t>
  </si>
  <si>
    <t>张永昌</t>
  </si>
  <si>
    <t>潘忠宝</t>
  </si>
  <si>
    <t>易善水</t>
  </si>
  <si>
    <t>戴琪</t>
  </si>
  <si>
    <t>张大平</t>
  </si>
  <si>
    <t>吴建成</t>
  </si>
  <si>
    <t>陈菊仙</t>
  </si>
  <si>
    <t>汤琴娟</t>
  </si>
  <si>
    <t>赵亮</t>
  </si>
  <si>
    <t>赵申俊</t>
  </si>
  <si>
    <t>杭琴</t>
  </si>
  <si>
    <t>张晴泽</t>
  </si>
  <si>
    <t>严水凤</t>
  </si>
  <si>
    <t>杨军</t>
  </si>
  <si>
    <t>宋宝华</t>
  </si>
  <si>
    <t>吴国兵</t>
  </si>
  <si>
    <r>
      <rPr>
        <sz val="12"/>
        <color theme="1"/>
        <rFont val="宋体"/>
        <family val="3"/>
        <charset val="134"/>
      </rPr>
      <t>注：本表公示期为</t>
    </r>
    <r>
      <rPr>
        <u/>
        <sz val="12"/>
        <color theme="1"/>
        <rFont val="宋体"/>
        <family val="3"/>
        <charset val="134"/>
      </rPr>
      <t xml:space="preserve">  8 </t>
    </r>
    <r>
      <rPr>
        <sz val="12"/>
        <color theme="1"/>
        <rFont val="宋体"/>
        <family val="3"/>
        <charset val="134"/>
      </rPr>
      <t>月</t>
    </r>
    <r>
      <rPr>
        <u/>
        <sz val="12"/>
        <color theme="1"/>
        <rFont val="宋体"/>
        <family val="3"/>
        <charset val="134"/>
      </rPr>
      <t xml:space="preserve"> 31  </t>
    </r>
    <r>
      <rPr>
        <sz val="12"/>
        <color theme="1"/>
        <rFont val="宋体"/>
        <family val="3"/>
        <charset val="134"/>
      </rPr>
      <t>日至</t>
    </r>
    <r>
      <rPr>
        <u/>
        <sz val="12"/>
        <color theme="1"/>
        <rFont val="宋体"/>
        <family val="3"/>
        <charset val="134"/>
      </rPr>
      <t xml:space="preserve"> 9  </t>
    </r>
    <r>
      <rPr>
        <sz val="12"/>
        <color theme="1"/>
        <rFont val="宋体"/>
        <family val="3"/>
        <charset val="134"/>
      </rPr>
      <t>月</t>
    </r>
    <r>
      <rPr>
        <u/>
        <sz val="12"/>
        <color theme="1"/>
        <rFont val="宋体"/>
        <family val="3"/>
        <charset val="134"/>
      </rPr>
      <t xml:space="preserve">  6 </t>
    </r>
    <r>
      <rPr>
        <sz val="12"/>
        <color theme="1"/>
        <rFont val="宋体"/>
        <family val="3"/>
        <charset val="134"/>
      </rPr>
      <t>日，举报电话： 87269309（市）、</t>
    </r>
    <r>
      <rPr>
        <u/>
        <sz val="12"/>
        <color theme="1"/>
        <rFont val="宋体"/>
        <family val="3"/>
        <charset val="134"/>
      </rPr>
      <t xml:space="preserve">  87592351  </t>
    </r>
    <r>
      <rPr>
        <sz val="12"/>
        <color theme="1"/>
        <rFont val="宋体"/>
        <family val="3"/>
        <charset val="134"/>
      </rPr>
      <t>（镇）。</t>
    </r>
  </si>
  <si>
    <r>
      <rPr>
        <sz val="14"/>
        <color theme="1"/>
        <rFont val="仿宋"/>
        <family val="3"/>
        <charset val="134"/>
      </rPr>
      <t>填报单位（公章）：江苏省溧阳现代农业产业园区管理办公室</t>
    </r>
    <r>
      <rPr>
        <u/>
        <sz val="14"/>
        <color theme="1"/>
        <rFont val="仿宋"/>
        <family val="3"/>
        <charset val="134"/>
      </rPr>
      <t xml:space="preserve"> </t>
    </r>
    <r>
      <rPr>
        <sz val="14"/>
        <color theme="1"/>
        <rFont val="仿宋"/>
        <family val="3"/>
        <charset val="134"/>
      </rPr>
      <t xml:space="preserve"> 填表人：</t>
    </r>
    <r>
      <rPr>
        <u/>
        <sz val="14"/>
        <color theme="1"/>
        <rFont val="仿宋"/>
        <family val="3"/>
        <charset val="134"/>
      </rPr>
      <t xml:space="preserve">      </t>
    </r>
    <r>
      <rPr>
        <sz val="14"/>
        <color theme="1"/>
        <rFont val="仿宋"/>
        <family val="3"/>
        <charset val="134"/>
      </rPr>
      <t xml:space="preserve"> 负责人：</t>
    </r>
    <r>
      <rPr>
        <u/>
        <sz val="14"/>
        <color theme="1"/>
        <rFont val="仿宋"/>
        <family val="3"/>
        <charset val="134"/>
      </rPr>
      <t xml:space="preserve">        </t>
    </r>
    <r>
      <rPr>
        <sz val="14"/>
        <color theme="1"/>
        <rFont val="仿宋"/>
        <family val="3"/>
        <charset val="134"/>
      </rPr>
      <t xml:space="preserve"> </t>
    </r>
    <r>
      <rPr>
        <u/>
        <sz val="14"/>
        <color theme="1"/>
        <rFont val="仿宋"/>
        <family val="3"/>
        <charset val="134"/>
      </rPr>
      <t xml:space="preserve"> 2022 </t>
    </r>
    <r>
      <rPr>
        <sz val="14"/>
        <color theme="1"/>
        <rFont val="仿宋"/>
        <family val="3"/>
        <charset val="134"/>
      </rPr>
      <t>年</t>
    </r>
    <r>
      <rPr>
        <u/>
        <sz val="14"/>
        <color theme="1"/>
        <rFont val="仿宋"/>
        <family val="3"/>
        <charset val="134"/>
      </rPr>
      <t xml:space="preserve"> 8 </t>
    </r>
    <r>
      <rPr>
        <sz val="14"/>
        <color theme="1"/>
        <rFont val="仿宋"/>
        <family val="3"/>
        <charset val="134"/>
      </rPr>
      <t>月</t>
    </r>
    <r>
      <rPr>
        <u/>
        <sz val="14"/>
        <color theme="1"/>
        <rFont val="仿宋"/>
        <family val="3"/>
        <charset val="134"/>
      </rPr>
      <t xml:space="preserve"> 19 </t>
    </r>
    <r>
      <rPr>
        <sz val="14"/>
        <color theme="1"/>
        <rFont val="仿宋"/>
        <family val="3"/>
        <charset val="134"/>
      </rPr>
      <t>日</t>
    </r>
  </si>
  <si>
    <t>溧阳市堑口良种场</t>
  </si>
  <si>
    <t>堑口良种场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</si>
</sst>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0_ "/>
    <numFmt numFmtId="179" formatCode="0.00_);[Red]\(0.00\)"/>
  </numFmts>
  <fonts count="46" x14ac:knownFonts="1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b/>
      <sz val="22"/>
      <color theme="1"/>
      <name val="方正小标宋简体"/>
      <family val="4"/>
      <charset val="134"/>
    </font>
    <font>
      <sz val="14"/>
      <color theme="1"/>
      <name val="仿宋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6"/>
      <color theme="1"/>
      <name val="仿宋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12"/>
      <color indexed="8"/>
      <name val="宋体"/>
      <family val="3"/>
      <charset val="134"/>
      <scheme val="major"/>
    </font>
    <font>
      <sz val="12"/>
      <color rgb="FFFF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sz val="22"/>
      <color theme="1"/>
      <name val="方正小标宋简体"/>
      <family val="4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4"/>
      <color theme="1"/>
      <name val="宋体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Times New Roman"/>
      <family val="1"/>
    </font>
    <font>
      <sz val="11"/>
      <color rgb="FF000000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ajor"/>
    </font>
    <font>
      <sz val="12"/>
      <color rgb="FFFF0000"/>
      <name val="宋体"/>
      <family val="3"/>
      <charset val="134"/>
      <scheme val="major"/>
    </font>
    <font>
      <sz val="12"/>
      <color rgb="FFC00000"/>
      <name val="宋体"/>
      <family val="3"/>
      <charset val="134"/>
    </font>
    <font>
      <sz val="11"/>
      <color rgb="FFC00000"/>
      <name val="宋体"/>
      <family val="3"/>
      <charset val="134"/>
      <scheme val="minor"/>
    </font>
    <font>
      <sz val="10"/>
      <color theme="9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theme="1"/>
      <name val="新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u/>
      <sz val="14"/>
      <color theme="1"/>
      <name val="仿宋"/>
      <family val="3"/>
      <charset val="134"/>
    </font>
    <font>
      <u/>
      <sz val="16"/>
      <color theme="1"/>
      <name val="仿宋"/>
      <family val="3"/>
      <charset val="134"/>
    </font>
    <font>
      <u/>
      <sz val="12"/>
      <color theme="1"/>
      <name val="宋体"/>
      <family val="3"/>
      <charset val="134"/>
    </font>
    <font>
      <u/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>
      <alignment vertical="center"/>
    </xf>
    <xf numFmtId="0" fontId="36" fillId="0" borderId="0"/>
    <xf numFmtId="0" fontId="36" fillId="0" borderId="0"/>
    <xf numFmtId="0" fontId="37" fillId="0" borderId="0"/>
    <xf numFmtId="0" fontId="43" fillId="0" borderId="0">
      <alignment vertical="center"/>
    </xf>
    <xf numFmtId="0" fontId="36" fillId="0" borderId="0"/>
    <xf numFmtId="0" fontId="43" fillId="0" borderId="0">
      <alignment vertical="center"/>
    </xf>
    <xf numFmtId="0" fontId="38" fillId="0" borderId="0">
      <alignment vertical="center"/>
    </xf>
    <xf numFmtId="0" fontId="43" fillId="0" borderId="0">
      <alignment vertical="center"/>
    </xf>
    <xf numFmtId="0" fontId="37" fillId="0" borderId="0"/>
    <xf numFmtId="0" fontId="21" fillId="0" borderId="0">
      <alignment vertical="center"/>
    </xf>
    <xf numFmtId="0" fontId="43" fillId="0" borderId="0">
      <alignment vertical="center"/>
    </xf>
  </cellStyleXfs>
  <cellXfs count="18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0" fillId="0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4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Border="1">
      <alignment vertical="center"/>
    </xf>
    <xf numFmtId="0" fontId="0" fillId="0" borderId="11" xfId="0" applyBorder="1">
      <alignment vertical="center"/>
    </xf>
    <xf numFmtId="0" fontId="0" fillId="0" borderId="0" xfId="0" applyFill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11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/>
    </xf>
    <xf numFmtId="0" fontId="13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178" fontId="0" fillId="0" borderId="0" xfId="0" applyNumberFormat="1" applyFont="1" applyFill="1" applyAlignment="1">
      <alignment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178" fontId="21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49" fontId="21" fillId="0" borderId="2" xfId="7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 wrapText="1"/>
    </xf>
    <xf numFmtId="0" fontId="4" fillId="0" borderId="2" xfId="8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8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7" fillId="0" borderId="2" xfId="8" applyFont="1" applyBorder="1">
      <alignment vertical="center"/>
    </xf>
    <xf numFmtId="0" fontId="0" fillId="0" borderId="2" xfId="8" applyFont="1" applyBorder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179" fontId="0" fillId="0" borderId="0" xfId="0" applyNumberFormat="1" applyFill="1" applyAlignment="1">
      <alignment vertical="center"/>
    </xf>
    <xf numFmtId="179" fontId="4" fillId="0" borderId="2" xfId="0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 wrapText="1"/>
    </xf>
    <xf numFmtId="179" fontId="29" fillId="0" borderId="2" xfId="0" applyNumberFormat="1" applyFont="1" applyFill="1" applyBorder="1" applyAlignment="1">
      <alignment horizontal="center" vertical="center" wrapText="1"/>
    </xf>
    <xf numFmtId="179" fontId="9" fillId="0" borderId="2" xfId="6" applyNumberFormat="1" applyFont="1" applyFill="1" applyBorder="1" applyAlignment="1">
      <alignment horizontal="center" vertical="center" wrapText="1"/>
    </xf>
    <xf numFmtId="0" fontId="10" fillId="0" borderId="2" xfId="6" applyFont="1" applyFill="1" applyBorder="1" applyAlignment="1">
      <alignment horizontal="center" vertical="center" wrapText="1"/>
    </xf>
    <xf numFmtId="0" fontId="30" fillId="0" borderId="2" xfId="9" applyFont="1" applyFill="1" applyBorder="1" applyAlignment="1">
      <alignment horizontal="center" vertical="center" wrapText="1"/>
    </xf>
    <xf numFmtId="179" fontId="30" fillId="0" borderId="2" xfId="9" applyNumberFormat="1" applyFont="1" applyFill="1" applyBorder="1" applyAlignment="1">
      <alignment horizontal="center" vertical="center" wrapText="1"/>
    </xf>
    <xf numFmtId="0" fontId="11" fillId="0" borderId="2" xfId="9" applyFont="1" applyFill="1" applyBorder="1" applyAlignment="1">
      <alignment horizontal="center" vertical="center" wrapText="1"/>
    </xf>
    <xf numFmtId="179" fontId="11" fillId="0" borderId="2" xfId="9" applyNumberFormat="1" applyFont="1" applyFill="1" applyBorder="1" applyAlignment="1">
      <alignment horizontal="center" vertical="center" wrapText="1"/>
    </xf>
    <xf numFmtId="179" fontId="31" fillId="0" borderId="2" xfId="0" applyNumberFormat="1" applyFont="1" applyFill="1" applyBorder="1" applyAlignment="1">
      <alignment horizontal="center" vertical="center" wrapText="1"/>
    </xf>
    <xf numFmtId="179" fontId="10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179" fontId="30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179" fontId="10" fillId="0" borderId="2" xfId="0" applyNumberFormat="1" applyFont="1" applyFill="1" applyBorder="1" applyAlignment="1">
      <alignment horizontal="center"/>
    </xf>
    <xf numFmtId="179" fontId="10" fillId="0" borderId="2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179" fontId="21" fillId="0" borderId="2" xfId="0" applyNumberFormat="1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vertical="center"/>
    </xf>
    <xf numFmtId="179" fontId="12" fillId="0" borderId="2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vertical="center"/>
    </xf>
    <xf numFmtId="0" fontId="33" fillId="2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 vertical="center"/>
    </xf>
    <xf numFmtId="0" fontId="33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79" fontId="4" fillId="0" borderId="11" xfId="6" applyNumberFormat="1" applyFont="1" applyBorder="1" applyAlignment="1">
      <alignment horizontal="center" vertical="center" wrapText="1"/>
    </xf>
    <xf numFmtId="179" fontId="4" fillId="0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179" fontId="5" fillId="2" borderId="11" xfId="0" applyNumberFormat="1" applyFont="1" applyFill="1" applyBorder="1" applyAlignment="1">
      <alignment horizontal="center" vertical="center" wrapText="1"/>
    </xf>
    <xf numFmtId="179" fontId="13" fillId="2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179" fontId="5" fillId="0" borderId="11" xfId="0" applyNumberFormat="1" applyFont="1" applyFill="1" applyBorder="1" applyAlignment="1">
      <alignment horizontal="center" vertical="center" wrapText="1"/>
    </xf>
    <xf numFmtId="179" fontId="13" fillId="0" borderId="11" xfId="0" applyNumberFormat="1" applyFont="1" applyFill="1" applyBorder="1" applyAlignment="1">
      <alignment horizontal="center" vertical="center"/>
    </xf>
    <xf numFmtId="179" fontId="13" fillId="0" borderId="11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1" xfId="5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13" fillId="0" borderId="11" xfId="6" applyFont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179" fontId="13" fillId="2" borderId="11" xfId="0" applyNumberFormat="1" applyFont="1" applyFill="1" applyBorder="1" applyAlignment="1">
      <alignment horizontal="center" vertical="center" wrapText="1"/>
    </xf>
    <xf numFmtId="49" fontId="13" fillId="0" borderId="11" xfId="0" applyNumberFormat="1" applyFont="1" applyFill="1" applyBorder="1" applyAlignment="1">
      <alignment horizontal="center" vertical="center"/>
    </xf>
    <xf numFmtId="0" fontId="13" fillId="0" borderId="1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49" fontId="35" fillId="2" borderId="11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0" fillId="0" borderId="15" xfId="0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179" fontId="5" fillId="2" borderId="11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179" fontId="13" fillId="0" borderId="11" xfId="0" applyNumberFormat="1" applyFont="1" applyFill="1" applyBorder="1" applyAlignment="1">
      <alignment horizontal="center" vertical="center" wrapText="1"/>
    </xf>
    <xf numFmtId="0" fontId="13" fillId="0" borderId="11" xfId="6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178" fontId="20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8" fontId="3" fillId="0" borderId="0" xfId="0" applyNumberFormat="1" applyFont="1" applyFill="1" applyBorder="1" applyAlignment="1">
      <alignment horizontal="left" vertical="center"/>
    </xf>
    <xf numFmtId="178" fontId="4" fillId="0" borderId="2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2" xfId="9" applyFont="1" applyFill="1" applyBorder="1" applyAlignment="1">
      <alignment horizontal="center" vertical="center" wrapText="1"/>
    </xf>
    <xf numFmtId="179" fontId="10" fillId="0" borderId="2" xfId="9" applyNumberFormat="1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horizontal="center" vertical="center" wrapText="1"/>
    </xf>
    <xf numFmtId="179" fontId="10" fillId="0" borderId="2" xfId="3" applyNumberFormat="1" applyFont="1" applyFill="1" applyBorder="1" applyAlignment="1">
      <alignment horizontal="center" vertical="center" wrapText="1"/>
    </xf>
    <xf numFmtId="179" fontId="45" fillId="0" borderId="11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left" vertical="center" wrapText="1"/>
    </xf>
  </cellXfs>
  <cellStyles count="12">
    <cellStyle name="常规" xfId="0" builtinId="0"/>
    <cellStyle name="常规 2" xfId="6"/>
    <cellStyle name="常规 3" xfId="7"/>
    <cellStyle name="常规 4" xfId="10"/>
    <cellStyle name="常规 42" xfId="4"/>
    <cellStyle name="常规 5" xfId="8"/>
    <cellStyle name="常规 56" xfId="5"/>
    <cellStyle name="常规 6" xfId="1"/>
    <cellStyle name="常规 77" xfId="2"/>
    <cellStyle name="常规 89" xfId="11"/>
    <cellStyle name="常规_稻谷汇总" xfId="3"/>
    <cellStyle name="常规_汇总" xfId="9"/>
  </cellStyles>
  <dxfs count="5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0"/>
  <sheetViews>
    <sheetView topLeftCell="A184" workbookViewId="0">
      <selection activeCell="E190" sqref="E190"/>
    </sheetView>
  </sheetViews>
  <sheetFormatPr defaultColWidth="8.75" defaultRowHeight="13.5" x14ac:dyDescent="0.15"/>
  <cols>
    <col min="1" max="1" width="5.625" style="26" customWidth="1"/>
    <col min="2" max="2" width="15.125" style="26" customWidth="1"/>
    <col min="3" max="3" width="14.875" style="80" customWidth="1"/>
    <col min="4" max="4" width="8.125" style="26" customWidth="1"/>
    <col min="5" max="5" width="10.75" style="80" customWidth="1"/>
    <col min="6" max="6" width="7.625" style="26" customWidth="1"/>
    <col min="7" max="7" width="9.75" style="80" customWidth="1"/>
    <col min="8" max="8" width="6.625" style="26" customWidth="1"/>
    <col min="9" max="9" width="9" style="80" customWidth="1"/>
    <col min="10" max="10" width="15.25" style="26" customWidth="1"/>
    <col min="11" max="16384" width="8.75" style="26"/>
  </cols>
  <sheetData>
    <row r="1" spans="1:10" ht="33" customHeight="1" x14ac:dyDescent="0.15">
      <c r="A1" s="136" t="s">
        <v>0</v>
      </c>
      <c r="B1" s="136"/>
      <c r="C1" s="136"/>
      <c r="D1" s="136"/>
      <c r="E1" s="136"/>
      <c r="F1" s="136"/>
      <c r="G1" s="136"/>
      <c r="H1" s="136"/>
      <c r="I1" s="136"/>
    </row>
    <row r="2" spans="1:10" ht="45" customHeight="1" x14ac:dyDescent="0.15">
      <c r="A2" s="137" t="s">
        <v>1</v>
      </c>
      <c r="B2" s="137"/>
      <c r="C2" s="137"/>
      <c r="D2" s="137"/>
      <c r="E2" s="137"/>
      <c r="F2" s="137"/>
      <c r="G2" s="137"/>
      <c r="H2" s="137"/>
      <c r="I2" s="137"/>
    </row>
    <row r="3" spans="1:10" ht="23.1" customHeight="1" x14ac:dyDescent="0.15">
      <c r="A3" s="138" t="s">
        <v>2</v>
      </c>
      <c r="B3" s="138"/>
      <c r="C3" s="138"/>
      <c r="D3" s="138"/>
      <c r="E3" s="138"/>
      <c r="F3" s="138"/>
      <c r="G3" s="138"/>
      <c r="H3" s="138"/>
      <c r="I3" s="138"/>
      <c r="J3" s="139"/>
    </row>
    <row r="4" spans="1:10" ht="31.5" customHeight="1" x14ac:dyDescent="0.15">
      <c r="A4" s="140" t="s">
        <v>3</v>
      </c>
      <c r="B4" s="140" t="s">
        <v>4</v>
      </c>
      <c r="C4" s="140"/>
      <c r="D4" s="140"/>
      <c r="E4" s="140"/>
      <c r="F4" s="140"/>
      <c r="G4" s="140"/>
      <c r="H4" s="140"/>
      <c r="I4" s="140"/>
      <c r="J4" s="123"/>
    </row>
    <row r="5" spans="1:10" ht="46.5" customHeight="1" x14ac:dyDescent="0.15">
      <c r="A5" s="140"/>
      <c r="B5" s="140"/>
      <c r="C5" s="110" t="s">
        <v>5</v>
      </c>
      <c r="D5" s="44" t="s">
        <v>6</v>
      </c>
      <c r="E5" s="111" t="s">
        <v>7</v>
      </c>
      <c r="F5" s="44" t="s">
        <v>8</v>
      </c>
      <c r="G5" s="111" t="s">
        <v>7</v>
      </c>
      <c r="H5" s="44" t="s">
        <v>9</v>
      </c>
      <c r="I5" s="111" t="s">
        <v>7</v>
      </c>
      <c r="J5" s="124" t="s">
        <v>10</v>
      </c>
    </row>
    <row r="6" spans="1:10" s="103" customFormat="1" ht="30.95" customHeight="1" x14ac:dyDescent="0.15">
      <c r="A6" s="112">
        <v>1</v>
      </c>
      <c r="B6" s="113" t="s">
        <v>11</v>
      </c>
      <c r="C6" s="114">
        <v>180.35</v>
      </c>
      <c r="D6" s="112" t="s">
        <v>12</v>
      </c>
      <c r="E6" s="114">
        <v>145.29</v>
      </c>
      <c r="F6" s="112" t="s">
        <v>13</v>
      </c>
      <c r="G6" s="114">
        <v>35.06</v>
      </c>
      <c r="H6" s="112"/>
      <c r="I6" s="114"/>
      <c r="J6" s="113"/>
    </row>
    <row r="7" spans="1:10" s="103" customFormat="1" ht="30.95" customHeight="1" x14ac:dyDescent="0.15">
      <c r="A7" s="112">
        <v>2</v>
      </c>
      <c r="B7" s="112" t="s">
        <v>14</v>
      </c>
      <c r="C7" s="114">
        <v>251.06</v>
      </c>
      <c r="D7" s="112" t="s">
        <v>15</v>
      </c>
      <c r="E7" s="114">
        <v>124.35</v>
      </c>
      <c r="F7" s="112" t="s">
        <v>16</v>
      </c>
      <c r="G7" s="114">
        <v>126.71</v>
      </c>
      <c r="H7" s="112"/>
      <c r="I7" s="114"/>
      <c r="J7" s="113"/>
    </row>
    <row r="8" spans="1:10" s="103" customFormat="1" ht="30.95" customHeight="1" x14ac:dyDescent="0.15">
      <c r="A8" s="112">
        <v>3</v>
      </c>
      <c r="B8" s="112" t="s">
        <v>17</v>
      </c>
      <c r="C8" s="114">
        <v>449.43</v>
      </c>
      <c r="D8" s="112" t="s">
        <v>18</v>
      </c>
      <c r="E8" s="114">
        <v>160.46</v>
      </c>
      <c r="F8" s="112" t="s">
        <v>19</v>
      </c>
      <c r="G8" s="114">
        <v>288.97000000000003</v>
      </c>
      <c r="H8" s="112"/>
      <c r="I8" s="114"/>
      <c r="J8" s="113"/>
    </row>
    <row r="9" spans="1:10" s="103" customFormat="1" ht="30.95" customHeight="1" x14ac:dyDescent="0.15">
      <c r="A9" s="112">
        <v>4</v>
      </c>
      <c r="B9" s="112" t="s">
        <v>20</v>
      </c>
      <c r="C9" s="114">
        <v>852.75</v>
      </c>
      <c r="D9" s="112" t="s">
        <v>21</v>
      </c>
      <c r="E9" s="114">
        <v>690.75</v>
      </c>
      <c r="F9" s="112" t="s">
        <v>13</v>
      </c>
      <c r="G9" s="115">
        <v>162</v>
      </c>
      <c r="H9" s="112"/>
      <c r="I9" s="114"/>
      <c r="J9" s="113"/>
    </row>
    <row r="10" spans="1:10" s="103" customFormat="1" ht="30.95" customHeight="1" x14ac:dyDescent="0.15">
      <c r="A10" s="112">
        <v>5</v>
      </c>
      <c r="B10" s="112" t="s">
        <v>22</v>
      </c>
      <c r="C10" s="114">
        <v>304.47000000000003</v>
      </c>
      <c r="D10" s="112" t="s">
        <v>23</v>
      </c>
      <c r="E10" s="114">
        <v>22.02</v>
      </c>
      <c r="F10" s="112" t="s">
        <v>12</v>
      </c>
      <c r="G10" s="114">
        <v>282.45</v>
      </c>
      <c r="H10" s="112"/>
      <c r="I10" s="114"/>
      <c r="J10" s="113"/>
    </row>
    <row r="11" spans="1:10" s="103" customFormat="1" ht="30.95" customHeight="1" x14ac:dyDescent="0.15">
      <c r="A11" s="112">
        <v>6</v>
      </c>
      <c r="B11" s="116" t="s">
        <v>24</v>
      </c>
      <c r="C11" s="114">
        <v>313.04000000000002</v>
      </c>
      <c r="D11" s="112" t="s">
        <v>25</v>
      </c>
      <c r="E11" s="114">
        <v>87.1</v>
      </c>
      <c r="F11" s="112" t="s">
        <v>26</v>
      </c>
      <c r="G11" s="115">
        <v>154.9</v>
      </c>
      <c r="H11" s="112" t="s">
        <v>27</v>
      </c>
      <c r="I11" s="114">
        <v>71.040000000000006</v>
      </c>
      <c r="J11" s="113"/>
    </row>
    <row r="12" spans="1:10" s="103" customFormat="1" ht="30.95" customHeight="1" x14ac:dyDescent="0.15">
      <c r="A12" s="112">
        <v>7</v>
      </c>
      <c r="B12" s="116" t="s">
        <v>28</v>
      </c>
      <c r="C12" s="114">
        <v>348.92</v>
      </c>
      <c r="D12" s="112" t="s">
        <v>25</v>
      </c>
      <c r="E12" s="114">
        <v>50</v>
      </c>
      <c r="F12" s="112" t="s">
        <v>29</v>
      </c>
      <c r="G12" s="114">
        <v>298.92</v>
      </c>
      <c r="H12" s="112"/>
      <c r="I12" s="114"/>
      <c r="J12" s="113"/>
    </row>
    <row r="13" spans="1:10" s="103" customFormat="1" ht="30.95" customHeight="1" x14ac:dyDescent="0.15">
      <c r="A13" s="112">
        <v>8</v>
      </c>
      <c r="B13" s="116" t="s">
        <v>30</v>
      </c>
      <c r="C13" s="114">
        <v>351</v>
      </c>
      <c r="D13" s="112" t="s">
        <v>25</v>
      </c>
      <c r="E13" s="114">
        <v>65</v>
      </c>
      <c r="F13" s="112" t="s">
        <v>27</v>
      </c>
      <c r="G13" s="114">
        <v>131.38999999999999</v>
      </c>
      <c r="H13" s="112" t="s">
        <v>31</v>
      </c>
      <c r="I13" s="114">
        <v>154.61000000000001</v>
      </c>
      <c r="J13" s="113"/>
    </row>
    <row r="14" spans="1:10" s="103" customFormat="1" ht="30.95" customHeight="1" x14ac:dyDescent="0.15">
      <c r="A14" s="112">
        <v>9</v>
      </c>
      <c r="B14" s="112" t="s">
        <v>32</v>
      </c>
      <c r="C14" s="114">
        <v>256.83999999999997</v>
      </c>
      <c r="D14" s="112" t="s">
        <v>12</v>
      </c>
      <c r="E14" s="114">
        <v>63.8</v>
      </c>
      <c r="F14" s="112" t="s">
        <v>33</v>
      </c>
      <c r="G14" s="115">
        <v>193.04</v>
      </c>
      <c r="H14" s="112"/>
      <c r="I14" s="114"/>
      <c r="J14" s="113"/>
    </row>
    <row r="15" spans="1:10" s="103" customFormat="1" ht="30.95" customHeight="1" x14ac:dyDescent="0.15">
      <c r="A15" s="112">
        <v>10</v>
      </c>
      <c r="B15" s="113" t="s">
        <v>34</v>
      </c>
      <c r="C15" s="114">
        <v>530.29</v>
      </c>
      <c r="D15" s="112" t="s">
        <v>25</v>
      </c>
      <c r="E15" s="114">
        <v>89.3</v>
      </c>
      <c r="F15" s="112" t="s">
        <v>35</v>
      </c>
      <c r="G15" s="114">
        <v>440.99</v>
      </c>
      <c r="H15" s="112"/>
      <c r="I15" s="114"/>
      <c r="J15" s="113"/>
    </row>
    <row r="16" spans="1:10" s="103" customFormat="1" ht="30.95" customHeight="1" x14ac:dyDescent="0.15">
      <c r="A16" s="112">
        <v>11</v>
      </c>
      <c r="B16" s="116" t="s">
        <v>36</v>
      </c>
      <c r="C16" s="114">
        <v>254.65</v>
      </c>
      <c r="D16" s="112" t="s">
        <v>25</v>
      </c>
      <c r="E16" s="114">
        <v>80</v>
      </c>
      <c r="F16" s="112" t="s">
        <v>35</v>
      </c>
      <c r="G16" s="114">
        <v>174.65</v>
      </c>
      <c r="H16" s="112"/>
      <c r="I16" s="114"/>
      <c r="J16" s="113"/>
    </row>
    <row r="17" spans="1:10" s="103" customFormat="1" ht="30.95" customHeight="1" x14ac:dyDescent="0.15">
      <c r="A17" s="112">
        <v>12</v>
      </c>
      <c r="B17" s="112" t="s">
        <v>37</v>
      </c>
      <c r="C17" s="115">
        <v>250.56</v>
      </c>
      <c r="D17" s="112" t="s">
        <v>33</v>
      </c>
      <c r="E17" s="115">
        <v>178</v>
      </c>
      <c r="F17" s="112" t="s">
        <v>35</v>
      </c>
      <c r="G17" s="114">
        <v>72.56</v>
      </c>
      <c r="H17" s="112"/>
      <c r="I17" s="114"/>
      <c r="J17" s="113"/>
    </row>
    <row r="18" spans="1:10" s="104" customFormat="1" ht="30.95" customHeight="1" x14ac:dyDescent="0.15">
      <c r="A18" s="112">
        <v>13</v>
      </c>
      <c r="B18" s="39" t="s">
        <v>38</v>
      </c>
      <c r="C18" s="117">
        <v>302.64999999999998</v>
      </c>
      <c r="D18" s="39" t="s">
        <v>39</v>
      </c>
      <c r="E18" s="117">
        <v>97.65</v>
      </c>
      <c r="F18" s="39" t="s">
        <v>19</v>
      </c>
      <c r="G18" s="117">
        <v>205</v>
      </c>
      <c r="H18" s="39"/>
      <c r="I18" s="117"/>
      <c r="J18" s="43"/>
    </row>
    <row r="19" spans="1:10" s="104" customFormat="1" ht="30.95" customHeight="1" x14ac:dyDescent="0.15">
      <c r="A19" s="112">
        <v>14</v>
      </c>
      <c r="B19" s="39" t="s">
        <v>40</v>
      </c>
      <c r="C19" s="118">
        <v>386.8</v>
      </c>
      <c r="D19" s="39" t="s">
        <v>26</v>
      </c>
      <c r="E19" s="118">
        <v>160</v>
      </c>
      <c r="F19" s="39" t="s">
        <v>27</v>
      </c>
      <c r="G19" s="117">
        <v>226.8</v>
      </c>
      <c r="H19" s="39"/>
      <c r="I19" s="117"/>
      <c r="J19" s="43"/>
    </row>
    <row r="20" spans="1:10" s="104" customFormat="1" ht="30.95" customHeight="1" x14ac:dyDescent="0.15">
      <c r="A20" s="112">
        <v>15</v>
      </c>
      <c r="B20" s="112" t="s">
        <v>41</v>
      </c>
      <c r="C20" s="117">
        <v>403.12</v>
      </c>
      <c r="D20" s="39" t="s">
        <v>15</v>
      </c>
      <c r="E20" s="117">
        <v>147.27000000000001</v>
      </c>
      <c r="F20" s="39" t="s">
        <v>33</v>
      </c>
      <c r="G20" s="118">
        <v>255.85</v>
      </c>
      <c r="H20" s="39"/>
      <c r="I20" s="117"/>
      <c r="J20" s="43"/>
    </row>
    <row r="21" spans="1:10" s="104" customFormat="1" ht="30.95" customHeight="1" x14ac:dyDescent="0.15">
      <c r="A21" s="112">
        <v>16</v>
      </c>
      <c r="B21" s="39" t="s">
        <v>42</v>
      </c>
      <c r="C21" s="117">
        <v>460.74</v>
      </c>
      <c r="D21" s="39" t="s">
        <v>23</v>
      </c>
      <c r="E21" s="117">
        <v>335.62</v>
      </c>
      <c r="F21" s="39" t="s">
        <v>13</v>
      </c>
      <c r="G21" s="119">
        <v>125.12</v>
      </c>
      <c r="H21" s="39"/>
      <c r="I21" s="117"/>
      <c r="J21" s="43"/>
    </row>
    <row r="22" spans="1:10" s="104" customFormat="1" ht="30.95" customHeight="1" x14ac:dyDescent="0.15">
      <c r="A22" s="112">
        <v>17</v>
      </c>
      <c r="B22" s="39" t="s">
        <v>43</v>
      </c>
      <c r="C22" s="117">
        <v>785.78</v>
      </c>
      <c r="D22" s="39" t="s">
        <v>39</v>
      </c>
      <c r="E22" s="117">
        <v>200.78</v>
      </c>
      <c r="F22" s="39" t="s">
        <v>26</v>
      </c>
      <c r="G22" s="118">
        <v>585</v>
      </c>
      <c r="H22" s="39"/>
      <c r="I22" s="117"/>
      <c r="J22" s="43"/>
    </row>
    <row r="23" spans="1:10" s="104" customFormat="1" ht="30.95" customHeight="1" x14ac:dyDescent="0.15">
      <c r="A23" s="112">
        <v>18</v>
      </c>
      <c r="B23" s="39" t="s">
        <v>44</v>
      </c>
      <c r="C23" s="117">
        <v>55.8</v>
      </c>
      <c r="D23" s="39" t="s">
        <v>15</v>
      </c>
      <c r="E23" s="117">
        <v>30.8</v>
      </c>
      <c r="F23" s="39" t="s">
        <v>16</v>
      </c>
      <c r="G23" s="117">
        <v>25</v>
      </c>
      <c r="H23" s="39"/>
      <c r="I23" s="117"/>
      <c r="J23" s="43"/>
    </row>
    <row r="24" spans="1:10" s="104" customFormat="1" ht="30.95" customHeight="1" x14ac:dyDescent="0.15">
      <c r="A24" s="112">
        <v>19</v>
      </c>
      <c r="B24" s="39" t="s">
        <v>45</v>
      </c>
      <c r="C24" s="117">
        <v>156.6</v>
      </c>
      <c r="D24" s="39" t="s">
        <v>39</v>
      </c>
      <c r="E24" s="117">
        <v>120.6</v>
      </c>
      <c r="F24" s="39" t="s">
        <v>19</v>
      </c>
      <c r="G24" s="117">
        <v>36</v>
      </c>
      <c r="H24" s="39"/>
      <c r="I24" s="117"/>
      <c r="J24" s="43"/>
    </row>
    <row r="25" spans="1:10" s="104" customFormat="1" ht="30.95" customHeight="1" x14ac:dyDescent="0.15">
      <c r="A25" s="112">
        <v>20</v>
      </c>
      <c r="B25" s="39" t="s">
        <v>46</v>
      </c>
      <c r="C25" s="117">
        <v>526</v>
      </c>
      <c r="D25" s="39" t="s">
        <v>21</v>
      </c>
      <c r="E25" s="117">
        <v>186</v>
      </c>
      <c r="F25" s="39" t="s">
        <v>12</v>
      </c>
      <c r="G25" s="117">
        <v>340</v>
      </c>
      <c r="H25" s="39"/>
      <c r="I25" s="118"/>
      <c r="J25" s="43"/>
    </row>
    <row r="26" spans="1:10" s="104" customFormat="1" ht="30.95" customHeight="1" x14ac:dyDescent="0.15">
      <c r="A26" s="112">
        <v>21</v>
      </c>
      <c r="B26" s="113" t="s">
        <v>47</v>
      </c>
      <c r="C26" s="114">
        <v>303.2</v>
      </c>
      <c r="D26" s="112" t="s">
        <v>25</v>
      </c>
      <c r="E26" s="114">
        <v>240.8</v>
      </c>
      <c r="F26" s="112" t="s">
        <v>26</v>
      </c>
      <c r="G26" s="115">
        <v>62.4</v>
      </c>
      <c r="H26" s="112"/>
      <c r="I26" s="114"/>
      <c r="J26" s="43"/>
    </row>
    <row r="27" spans="1:10" s="104" customFormat="1" ht="30.95" customHeight="1" x14ac:dyDescent="0.15">
      <c r="A27" s="112">
        <v>22</v>
      </c>
      <c r="B27" s="112" t="s">
        <v>48</v>
      </c>
      <c r="C27" s="114">
        <v>1160.8499999999999</v>
      </c>
      <c r="D27" s="112" t="s">
        <v>29</v>
      </c>
      <c r="E27" s="114">
        <v>196.19</v>
      </c>
      <c r="F27" s="112" t="s">
        <v>21</v>
      </c>
      <c r="G27" s="114">
        <v>335.95</v>
      </c>
      <c r="H27" s="112" t="s">
        <v>49</v>
      </c>
      <c r="I27" s="114">
        <v>628.71</v>
      </c>
      <c r="J27" s="43"/>
    </row>
    <row r="28" spans="1:10" s="104" customFormat="1" ht="30.95" customHeight="1" x14ac:dyDescent="0.15">
      <c r="A28" s="112">
        <v>23</v>
      </c>
      <c r="B28" s="112" t="s">
        <v>50</v>
      </c>
      <c r="C28" s="114">
        <v>358.5</v>
      </c>
      <c r="D28" s="112" t="s">
        <v>51</v>
      </c>
      <c r="E28" s="114">
        <v>238</v>
      </c>
      <c r="F28" s="112" t="s">
        <v>27</v>
      </c>
      <c r="G28" s="114">
        <v>120.5</v>
      </c>
      <c r="H28" s="112"/>
      <c r="I28" s="114"/>
      <c r="J28" s="43"/>
    </row>
    <row r="29" spans="1:10" s="104" customFormat="1" ht="30.95" customHeight="1" x14ac:dyDescent="0.15">
      <c r="A29" s="112">
        <v>24</v>
      </c>
      <c r="B29" s="112" t="s">
        <v>52</v>
      </c>
      <c r="C29" s="115">
        <v>599.62</v>
      </c>
      <c r="D29" s="112" t="s">
        <v>33</v>
      </c>
      <c r="E29" s="115">
        <v>69</v>
      </c>
      <c r="F29" s="112" t="s">
        <v>35</v>
      </c>
      <c r="G29" s="114">
        <v>530.62</v>
      </c>
      <c r="H29" s="112"/>
      <c r="I29" s="114"/>
      <c r="J29" s="43"/>
    </row>
    <row r="30" spans="1:10" s="104" customFormat="1" ht="30.95" customHeight="1" x14ac:dyDescent="0.15">
      <c r="A30" s="112">
        <v>25</v>
      </c>
      <c r="B30" s="116" t="s">
        <v>53</v>
      </c>
      <c r="C30" s="114">
        <v>290.5</v>
      </c>
      <c r="D30" s="112" t="s">
        <v>25</v>
      </c>
      <c r="E30" s="114">
        <v>60</v>
      </c>
      <c r="F30" s="112" t="s">
        <v>26</v>
      </c>
      <c r="G30" s="114">
        <v>230.5</v>
      </c>
      <c r="H30" s="112"/>
      <c r="I30" s="114"/>
      <c r="J30" s="43"/>
    </row>
    <row r="31" spans="1:10" s="104" customFormat="1" ht="30.95" customHeight="1" x14ac:dyDescent="0.15">
      <c r="A31" s="112">
        <v>26</v>
      </c>
      <c r="B31" s="112" t="s">
        <v>54</v>
      </c>
      <c r="C31" s="114">
        <v>511.62</v>
      </c>
      <c r="D31" s="112" t="s">
        <v>15</v>
      </c>
      <c r="E31" s="114">
        <v>41.62</v>
      </c>
      <c r="F31" s="112" t="s">
        <v>55</v>
      </c>
      <c r="G31" s="114">
        <v>470</v>
      </c>
      <c r="H31" s="112"/>
      <c r="I31" s="114"/>
      <c r="J31" s="43"/>
    </row>
    <row r="32" spans="1:10" s="104" customFormat="1" ht="30.95" customHeight="1" x14ac:dyDescent="0.15">
      <c r="A32" s="112">
        <v>27</v>
      </c>
      <c r="B32" s="112" t="s">
        <v>56</v>
      </c>
      <c r="C32" s="115">
        <v>343.7</v>
      </c>
      <c r="D32" s="112" t="s">
        <v>33</v>
      </c>
      <c r="E32" s="115">
        <v>113.65</v>
      </c>
      <c r="F32" s="112" t="s">
        <v>35</v>
      </c>
      <c r="G32" s="114">
        <v>230.05</v>
      </c>
      <c r="H32" s="112"/>
      <c r="I32" s="114"/>
      <c r="J32" s="43"/>
    </row>
    <row r="33" spans="1:10" s="104" customFormat="1" ht="30.95" customHeight="1" x14ac:dyDescent="0.15">
      <c r="A33" s="112">
        <v>28</v>
      </c>
      <c r="B33" s="116" t="s">
        <v>57</v>
      </c>
      <c r="C33" s="114">
        <v>447.66</v>
      </c>
      <c r="D33" s="112" t="s">
        <v>25</v>
      </c>
      <c r="E33" s="114">
        <v>20.100000000000001</v>
      </c>
      <c r="F33" s="112" t="s">
        <v>27</v>
      </c>
      <c r="G33" s="114">
        <v>427.56</v>
      </c>
      <c r="H33" s="112"/>
      <c r="I33" s="114"/>
      <c r="J33" s="43"/>
    </row>
    <row r="34" spans="1:10" s="104" customFormat="1" ht="30.95" customHeight="1" x14ac:dyDescent="0.15">
      <c r="A34" s="112">
        <v>29</v>
      </c>
      <c r="B34" s="112" t="s">
        <v>58</v>
      </c>
      <c r="C34" s="114">
        <v>431.91</v>
      </c>
      <c r="D34" s="112" t="s">
        <v>15</v>
      </c>
      <c r="E34" s="114">
        <v>373.85</v>
      </c>
      <c r="F34" s="112" t="s">
        <v>23</v>
      </c>
      <c r="G34" s="114">
        <v>58.06</v>
      </c>
      <c r="H34" s="112"/>
      <c r="I34" s="114"/>
      <c r="J34" s="43"/>
    </row>
    <row r="35" spans="1:10" s="104" customFormat="1" ht="30.95" customHeight="1" x14ac:dyDescent="0.15">
      <c r="A35" s="112">
        <v>30</v>
      </c>
      <c r="B35" s="112" t="s">
        <v>59</v>
      </c>
      <c r="C35" s="114">
        <v>1696.1</v>
      </c>
      <c r="D35" s="112" t="s">
        <v>23</v>
      </c>
      <c r="E35" s="114">
        <v>1613.74</v>
      </c>
      <c r="F35" s="112" t="s">
        <v>12</v>
      </c>
      <c r="G35" s="114">
        <v>82.36</v>
      </c>
      <c r="H35" s="112"/>
      <c r="I35" s="114"/>
      <c r="J35" s="43"/>
    </row>
    <row r="36" spans="1:10" s="104" customFormat="1" ht="30.95" customHeight="1" x14ac:dyDescent="0.15">
      <c r="A36" s="112">
        <v>31</v>
      </c>
      <c r="B36" s="112" t="s">
        <v>60</v>
      </c>
      <c r="C36" s="114">
        <v>331.99</v>
      </c>
      <c r="D36" s="112" t="s">
        <v>21</v>
      </c>
      <c r="E36" s="114">
        <v>65.819999999999993</v>
      </c>
      <c r="F36" s="112" t="s">
        <v>35</v>
      </c>
      <c r="G36" s="114">
        <v>266.17</v>
      </c>
      <c r="H36" s="112"/>
      <c r="I36" s="114"/>
      <c r="J36" s="43"/>
    </row>
    <row r="37" spans="1:10" s="104" customFormat="1" ht="30.95" customHeight="1" x14ac:dyDescent="0.15">
      <c r="A37" s="112">
        <v>32</v>
      </c>
      <c r="B37" s="112" t="s">
        <v>61</v>
      </c>
      <c r="C37" s="114">
        <v>552.9</v>
      </c>
      <c r="D37" s="112" t="s">
        <v>49</v>
      </c>
      <c r="E37" s="114">
        <v>12.31</v>
      </c>
      <c r="F37" s="112" t="s">
        <v>13</v>
      </c>
      <c r="G37" s="115">
        <v>52.2</v>
      </c>
      <c r="H37" s="112" t="s">
        <v>62</v>
      </c>
      <c r="I37" s="114">
        <v>488.39</v>
      </c>
      <c r="J37" s="43"/>
    </row>
    <row r="38" spans="1:10" s="104" customFormat="1" ht="30.95" customHeight="1" x14ac:dyDescent="0.15">
      <c r="A38" s="112">
        <v>33</v>
      </c>
      <c r="B38" s="112" t="s">
        <v>63</v>
      </c>
      <c r="C38" s="114">
        <v>233.72</v>
      </c>
      <c r="D38" s="112" t="s">
        <v>15</v>
      </c>
      <c r="E38" s="114">
        <v>13.05</v>
      </c>
      <c r="F38" s="112" t="s">
        <v>55</v>
      </c>
      <c r="G38" s="114">
        <v>220.67</v>
      </c>
      <c r="H38" s="112"/>
      <c r="I38" s="114"/>
      <c r="J38" s="125"/>
    </row>
    <row r="39" spans="1:10" s="104" customFormat="1" ht="30.95" customHeight="1" x14ac:dyDescent="0.15">
      <c r="A39" s="112">
        <v>34</v>
      </c>
      <c r="B39" s="120" t="s">
        <v>64</v>
      </c>
      <c r="C39" s="114">
        <v>152</v>
      </c>
      <c r="D39" s="112" t="s">
        <v>25</v>
      </c>
      <c r="E39" s="114">
        <v>102</v>
      </c>
      <c r="F39" s="112" t="s">
        <v>27</v>
      </c>
      <c r="G39" s="114">
        <v>50</v>
      </c>
      <c r="H39" s="112"/>
      <c r="I39" s="114"/>
      <c r="J39" s="43"/>
    </row>
    <row r="40" spans="1:10" s="104" customFormat="1" ht="30.95" customHeight="1" x14ac:dyDescent="0.15">
      <c r="A40" s="112">
        <v>35</v>
      </c>
      <c r="B40" s="112" t="s">
        <v>65</v>
      </c>
      <c r="C40" s="114">
        <v>245.88</v>
      </c>
      <c r="D40" s="112" t="s">
        <v>23</v>
      </c>
      <c r="E40" s="114">
        <v>78.11</v>
      </c>
      <c r="F40" s="112" t="s">
        <v>12</v>
      </c>
      <c r="G40" s="114">
        <v>167.77</v>
      </c>
      <c r="H40" s="112"/>
      <c r="I40" s="114"/>
      <c r="J40" s="43"/>
    </row>
    <row r="41" spans="1:10" s="104" customFormat="1" ht="30.95" customHeight="1" x14ac:dyDescent="0.15">
      <c r="A41" s="112">
        <v>36</v>
      </c>
      <c r="B41" s="112" t="s">
        <v>66</v>
      </c>
      <c r="C41" s="114">
        <v>461.8</v>
      </c>
      <c r="D41" s="112" t="s">
        <v>39</v>
      </c>
      <c r="E41" s="114">
        <v>92.8</v>
      </c>
      <c r="F41" s="112" t="s">
        <v>19</v>
      </c>
      <c r="G41" s="114">
        <v>269</v>
      </c>
      <c r="H41" s="112" t="s">
        <v>25</v>
      </c>
      <c r="I41" s="114">
        <v>100</v>
      </c>
      <c r="J41" s="43"/>
    </row>
    <row r="42" spans="1:10" s="104" customFormat="1" ht="30.95" customHeight="1" x14ac:dyDescent="0.15">
      <c r="A42" s="112">
        <v>37</v>
      </c>
      <c r="B42" s="116" t="s">
        <v>67</v>
      </c>
      <c r="C42" s="114">
        <v>76.39</v>
      </c>
      <c r="D42" s="112" t="s">
        <v>25</v>
      </c>
      <c r="E42" s="114">
        <v>45</v>
      </c>
      <c r="F42" s="112" t="s">
        <v>27</v>
      </c>
      <c r="G42" s="114">
        <v>31.39</v>
      </c>
      <c r="H42" s="112"/>
      <c r="I42" s="114"/>
      <c r="J42" s="43"/>
    </row>
    <row r="43" spans="1:10" s="104" customFormat="1" ht="30.95" customHeight="1" x14ac:dyDescent="0.15">
      <c r="A43" s="112">
        <v>38</v>
      </c>
      <c r="B43" s="116" t="s">
        <v>68</v>
      </c>
      <c r="C43" s="114">
        <v>505.25</v>
      </c>
      <c r="D43" s="112" t="s">
        <v>25</v>
      </c>
      <c r="E43" s="114">
        <v>505.25</v>
      </c>
      <c r="F43" s="112"/>
      <c r="G43" s="114"/>
      <c r="H43" s="112"/>
      <c r="I43" s="114"/>
      <c r="J43" s="43"/>
    </row>
    <row r="44" spans="1:10" s="104" customFormat="1" ht="30.95" customHeight="1" x14ac:dyDescent="0.15">
      <c r="A44" s="112">
        <v>39</v>
      </c>
      <c r="B44" s="116" t="s">
        <v>69</v>
      </c>
      <c r="C44" s="114">
        <v>191.16</v>
      </c>
      <c r="D44" s="112" t="s">
        <v>25</v>
      </c>
      <c r="E44" s="114">
        <v>191.16</v>
      </c>
      <c r="F44" s="112"/>
      <c r="G44" s="114"/>
      <c r="H44" s="112"/>
      <c r="I44" s="114"/>
      <c r="J44" s="43"/>
    </row>
    <row r="45" spans="1:10" s="104" customFormat="1" ht="30.95" customHeight="1" x14ac:dyDescent="0.15">
      <c r="A45" s="112">
        <v>40</v>
      </c>
      <c r="B45" s="112" t="s">
        <v>70</v>
      </c>
      <c r="C45" s="114">
        <v>102.48</v>
      </c>
      <c r="D45" s="112" t="s">
        <v>25</v>
      </c>
      <c r="E45" s="114">
        <v>75.75</v>
      </c>
      <c r="F45" s="112" t="s">
        <v>15</v>
      </c>
      <c r="G45" s="114">
        <v>26.73</v>
      </c>
      <c r="H45" s="112"/>
      <c r="I45" s="114"/>
      <c r="J45" s="43"/>
    </row>
    <row r="46" spans="1:10" s="104" customFormat="1" ht="30.95" customHeight="1" x14ac:dyDescent="0.15">
      <c r="A46" s="112">
        <v>41</v>
      </c>
      <c r="B46" s="116" t="s">
        <v>71</v>
      </c>
      <c r="C46" s="114">
        <v>112</v>
      </c>
      <c r="D46" s="112" t="s">
        <v>25</v>
      </c>
      <c r="E46" s="114">
        <v>112</v>
      </c>
      <c r="F46" s="112"/>
      <c r="G46" s="114"/>
      <c r="H46" s="112"/>
      <c r="I46" s="114"/>
      <c r="J46" s="43"/>
    </row>
    <row r="47" spans="1:10" s="104" customFormat="1" ht="30.95" customHeight="1" x14ac:dyDescent="0.15">
      <c r="A47" s="112">
        <v>42</v>
      </c>
      <c r="B47" s="116" t="s">
        <v>72</v>
      </c>
      <c r="C47" s="114">
        <v>137.85</v>
      </c>
      <c r="D47" s="112" t="s">
        <v>25</v>
      </c>
      <c r="E47" s="114">
        <v>137.85</v>
      </c>
      <c r="F47" s="112"/>
      <c r="G47" s="114"/>
      <c r="H47" s="112"/>
      <c r="I47" s="114"/>
      <c r="J47" s="43"/>
    </row>
    <row r="48" spans="1:10" s="104" customFormat="1" ht="30.95" customHeight="1" x14ac:dyDescent="0.15">
      <c r="A48" s="112">
        <v>43</v>
      </c>
      <c r="B48" s="121" t="s">
        <v>73</v>
      </c>
      <c r="C48" s="114">
        <v>338.44</v>
      </c>
      <c r="D48" s="112" t="s">
        <v>25</v>
      </c>
      <c r="E48" s="114">
        <v>338.44</v>
      </c>
      <c r="F48" s="112"/>
      <c r="G48" s="114"/>
      <c r="H48" s="112"/>
      <c r="I48" s="114"/>
      <c r="J48" s="43"/>
    </row>
    <row r="49" spans="1:10" s="104" customFormat="1" ht="30.95" customHeight="1" x14ac:dyDescent="0.15">
      <c r="A49" s="112">
        <v>44</v>
      </c>
      <c r="B49" s="120" t="s">
        <v>74</v>
      </c>
      <c r="C49" s="114">
        <v>137.44</v>
      </c>
      <c r="D49" s="112" t="s">
        <v>25</v>
      </c>
      <c r="E49" s="114">
        <v>137.44</v>
      </c>
      <c r="F49" s="112"/>
      <c r="G49" s="114"/>
      <c r="H49" s="112"/>
      <c r="I49" s="114"/>
      <c r="J49" s="43"/>
    </row>
    <row r="50" spans="1:10" s="104" customFormat="1" ht="33.75" customHeight="1" x14ac:dyDescent="0.15">
      <c r="A50" s="112">
        <v>45</v>
      </c>
      <c r="B50" s="116" t="s">
        <v>75</v>
      </c>
      <c r="C50" s="114">
        <v>245</v>
      </c>
      <c r="D50" s="112" t="s">
        <v>25</v>
      </c>
      <c r="E50" s="114">
        <v>245</v>
      </c>
      <c r="F50" s="112"/>
      <c r="G50" s="114"/>
      <c r="H50" s="112"/>
      <c r="I50" s="114"/>
      <c r="J50" s="43"/>
    </row>
    <row r="51" spans="1:10" s="105" customFormat="1" ht="9.75" hidden="1" customHeight="1" x14ac:dyDescent="0.15">
      <c r="A51" s="112">
        <v>46</v>
      </c>
      <c r="B51" s="43"/>
      <c r="C51" s="119"/>
      <c r="D51" s="122"/>
      <c r="E51" s="119"/>
      <c r="F51" s="122"/>
      <c r="G51" s="119"/>
      <c r="H51" s="122"/>
      <c r="I51" s="118"/>
      <c r="J51" s="43"/>
    </row>
    <row r="52" spans="1:10" s="104" customFormat="1" ht="30.95" customHeight="1" x14ac:dyDescent="0.15">
      <c r="A52" s="112">
        <v>46</v>
      </c>
      <c r="B52" s="112" t="s">
        <v>76</v>
      </c>
      <c r="C52" s="114">
        <v>323.5</v>
      </c>
      <c r="D52" s="112" t="s">
        <v>51</v>
      </c>
      <c r="E52" s="114">
        <v>323.5</v>
      </c>
      <c r="F52" s="112"/>
      <c r="G52" s="114"/>
      <c r="H52" s="112"/>
      <c r="I52" s="114"/>
      <c r="J52" s="43"/>
    </row>
    <row r="53" spans="1:10" s="104" customFormat="1" ht="30.95" customHeight="1" x14ac:dyDescent="0.15">
      <c r="A53" s="112">
        <v>47</v>
      </c>
      <c r="B53" s="112" t="s">
        <v>77</v>
      </c>
      <c r="C53" s="114">
        <v>118.03</v>
      </c>
      <c r="D53" s="112" t="s">
        <v>51</v>
      </c>
      <c r="E53" s="114">
        <v>118.03</v>
      </c>
      <c r="F53" s="112"/>
      <c r="G53" s="114"/>
      <c r="H53" s="112"/>
      <c r="I53" s="114"/>
      <c r="J53" s="43"/>
    </row>
    <row r="54" spans="1:10" s="104" customFormat="1" ht="30.95" customHeight="1" x14ac:dyDescent="0.15">
      <c r="A54" s="112">
        <v>48</v>
      </c>
      <c r="B54" s="112" t="s">
        <v>78</v>
      </c>
      <c r="C54" s="114">
        <v>161.47999999999999</v>
      </c>
      <c r="D54" s="112" t="s">
        <v>51</v>
      </c>
      <c r="E54" s="114">
        <v>161.47999999999999</v>
      </c>
      <c r="F54" s="112"/>
      <c r="G54" s="114"/>
      <c r="H54" s="112"/>
      <c r="I54" s="114"/>
      <c r="J54" s="43"/>
    </row>
    <row r="55" spans="1:10" s="104" customFormat="1" ht="30.95" customHeight="1" x14ac:dyDescent="0.15">
      <c r="A55" s="112">
        <v>49</v>
      </c>
      <c r="B55" s="112" t="s">
        <v>79</v>
      </c>
      <c r="C55" s="114">
        <v>232.05</v>
      </c>
      <c r="D55" s="112" t="s">
        <v>51</v>
      </c>
      <c r="E55" s="114">
        <v>106.74</v>
      </c>
      <c r="F55" s="112" t="s">
        <v>25</v>
      </c>
      <c r="G55" s="114">
        <v>125.31</v>
      </c>
      <c r="H55" s="112"/>
      <c r="I55" s="114"/>
      <c r="J55" s="43"/>
    </row>
    <row r="56" spans="1:10" s="104" customFormat="1" ht="30.95" customHeight="1" x14ac:dyDescent="0.15">
      <c r="A56" s="112">
        <v>50</v>
      </c>
      <c r="B56" s="112" t="s">
        <v>80</v>
      </c>
      <c r="C56" s="114">
        <v>292</v>
      </c>
      <c r="D56" s="112" t="s">
        <v>51</v>
      </c>
      <c r="E56" s="114">
        <v>292</v>
      </c>
      <c r="F56" s="112"/>
      <c r="G56" s="114"/>
      <c r="H56" s="112"/>
      <c r="I56" s="114"/>
      <c r="J56" s="43"/>
    </row>
    <row r="57" spans="1:10" s="104" customFormat="1" ht="30.95" customHeight="1" x14ac:dyDescent="0.15">
      <c r="A57" s="112">
        <v>51</v>
      </c>
      <c r="B57" s="112" t="s">
        <v>81</v>
      </c>
      <c r="C57" s="114">
        <v>329.1</v>
      </c>
      <c r="D57" s="112" t="s">
        <v>15</v>
      </c>
      <c r="E57" s="114">
        <v>329.1</v>
      </c>
      <c r="F57" s="112"/>
      <c r="G57" s="114"/>
      <c r="H57" s="112"/>
      <c r="I57" s="114"/>
      <c r="J57" s="43"/>
    </row>
    <row r="58" spans="1:10" s="104" customFormat="1" ht="30.95" customHeight="1" x14ac:dyDescent="0.15">
      <c r="A58" s="112">
        <v>52</v>
      </c>
      <c r="B58" s="112" t="s">
        <v>82</v>
      </c>
      <c r="C58" s="114">
        <v>330.13</v>
      </c>
      <c r="D58" s="112" t="s">
        <v>15</v>
      </c>
      <c r="E58" s="114">
        <v>35.409999999999997</v>
      </c>
      <c r="F58" s="112" t="s">
        <v>83</v>
      </c>
      <c r="G58" s="114">
        <v>294.72000000000003</v>
      </c>
      <c r="H58" s="112"/>
      <c r="I58" s="114"/>
      <c r="J58" s="43"/>
    </row>
    <row r="59" spans="1:10" s="104" customFormat="1" ht="30.95" customHeight="1" x14ac:dyDescent="0.15">
      <c r="A59" s="112">
        <v>53</v>
      </c>
      <c r="B59" s="112" t="s">
        <v>84</v>
      </c>
      <c r="C59" s="114">
        <v>183.24</v>
      </c>
      <c r="D59" s="112" t="s">
        <v>15</v>
      </c>
      <c r="E59" s="114">
        <v>156.24</v>
      </c>
      <c r="F59" s="112" t="s">
        <v>16</v>
      </c>
      <c r="G59" s="114">
        <v>27</v>
      </c>
      <c r="H59" s="112"/>
      <c r="I59" s="114"/>
      <c r="J59" s="43"/>
    </row>
    <row r="60" spans="1:10" s="104" customFormat="1" ht="30.95" customHeight="1" x14ac:dyDescent="0.15">
      <c r="A60" s="112">
        <v>54</v>
      </c>
      <c r="B60" s="112" t="s">
        <v>85</v>
      </c>
      <c r="C60" s="114">
        <v>21.8</v>
      </c>
      <c r="D60" s="112" t="s">
        <v>15</v>
      </c>
      <c r="E60" s="114">
        <v>21.8</v>
      </c>
      <c r="F60" s="112"/>
      <c r="G60" s="114"/>
      <c r="H60" s="112"/>
      <c r="I60" s="114"/>
      <c r="J60" s="43"/>
    </row>
    <row r="61" spans="1:10" s="104" customFormat="1" ht="35.25" customHeight="1" x14ac:dyDescent="0.15">
      <c r="A61" s="142">
        <v>55</v>
      </c>
      <c r="B61" s="142" t="s">
        <v>86</v>
      </c>
      <c r="C61" s="144">
        <v>723</v>
      </c>
      <c r="D61" s="142" t="s">
        <v>55</v>
      </c>
      <c r="E61" s="144">
        <v>723</v>
      </c>
      <c r="F61" s="142"/>
      <c r="G61" s="144"/>
      <c r="H61" s="142"/>
      <c r="I61" s="144"/>
      <c r="J61" s="147"/>
    </row>
    <row r="62" spans="1:10" s="106" customFormat="1" ht="16.5" hidden="1" customHeight="1" x14ac:dyDescent="0.15">
      <c r="A62" s="143"/>
      <c r="B62" s="143"/>
      <c r="C62" s="145"/>
      <c r="D62" s="143"/>
      <c r="E62" s="146"/>
      <c r="F62" s="143"/>
      <c r="G62" s="146"/>
      <c r="H62" s="143"/>
      <c r="I62" s="146"/>
      <c r="J62" s="143"/>
    </row>
    <row r="63" spans="1:10" s="104" customFormat="1" ht="30.95" customHeight="1" x14ac:dyDescent="0.15">
      <c r="A63" s="112">
        <v>56</v>
      </c>
      <c r="B63" s="39" t="s">
        <v>87</v>
      </c>
      <c r="C63" s="117">
        <v>520</v>
      </c>
      <c r="D63" s="39" t="s">
        <v>55</v>
      </c>
      <c r="E63" s="117">
        <v>520</v>
      </c>
      <c r="F63" s="39"/>
      <c r="G63" s="117"/>
      <c r="H63" s="39"/>
      <c r="I63" s="117"/>
      <c r="J63" s="43"/>
    </row>
    <row r="64" spans="1:10" s="104" customFormat="1" ht="30.95" customHeight="1" x14ac:dyDescent="0.15">
      <c r="A64" s="112">
        <v>57</v>
      </c>
      <c r="B64" s="112" t="s">
        <v>88</v>
      </c>
      <c r="C64" s="114">
        <v>162.88</v>
      </c>
      <c r="D64" s="112" t="s">
        <v>55</v>
      </c>
      <c r="E64" s="114">
        <v>162.88</v>
      </c>
      <c r="F64" s="112"/>
      <c r="G64" s="114"/>
      <c r="H64" s="112"/>
      <c r="I64" s="114"/>
      <c r="J64" s="43"/>
    </row>
    <row r="65" spans="1:10" s="104" customFormat="1" ht="30.95" customHeight="1" x14ac:dyDescent="0.15">
      <c r="A65" s="112">
        <v>58</v>
      </c>
      <c r="B65" s="112" t="s">
        <v>89</v>
      </c>
      <c r="C65" s="114">
        <v>180.71</v>
      </c>
      <c r="D65" s="112" t="s">
        <v>55</v>
      </c>
      <c r="E65" s="114">
        <v>180.71</v>
      </c>
      <c r="F65" s="112"/>
      <c r="G65" s="114"/>
      <c r="H65" s="112"/>
      <c r="I65" s="114"/>
      <c r="J65" s="43"/>
    </row>
    <row r="66" spans="1:10" s="104" customFormat="1" ht="30.95" customHeight="1" x14ac:dyDescent="0.15">
      <c r="A66" s="112">
        <v>59</v>
      </c>
      <c r="B66" s="112" t="s">
        <v>90</v>
      </c>
      <c r="C66" s="114">
        <v>192.84</v>
      </c>
      <c r="D66" s="112" t="s">
        <v>55</v>
      </c>
      <c r="E66" s="114">
        <v>192.84</v>
      </c>
      <c r="F66" s="112"/>
      <c r="G66" s="114"/>
      <c r="H66" s="112"/>
      <c r="I66" s="114"/>
      <c r="J66" s="43"/>
    </row>
    <row r="67" spans="1:10" s="104" customFormat="1" ht="30.95" customHeight="1" x14ac:dyDescent="0.15">
      <c r="A67" s="112">
        <v>60</v>
      </c>
      <c r="B67" s="112" t="s">
        <v>91</v>
      </c>
      <c r="C67" s="114">
        <v>689.43</v>
      </c>
      <c r="D67" s="112" t="s">
        <v>23</v>
      </c>
      <c r="E67" s="114">
        <v>689.43</v>
      </c>
      <c r="F67" s="112"/>
      <c r="G67" s="114"/>
      <c r="H67" s="112"/>
      <c r="I67" s="114"/>
      <c r="J67" s="43"/>
    </row>
    <row r="68" spans="1:10" s="104" customFormat="1" ht="30.95" customHeight="1" x14ac:dyDescent="0.15">
      <c r="A68" s="112">
        <v>61</v>
      </c>
      <c r="B68" s="112" t="s">
        <v>92</v>
      </c>
      <c r="C68" s="114">
        <v>750.67</v>
      </c>
      <c r="D68" s="112" t="s">
        <v>23</v>
      </c>
      <c r="E68" s="114">
        <v>750.67</v>
      </c>
      <c r="F68" s="112"/>
      <c r="G68" s="114"/>
      <c r="H68" s="112"/>
      <c r="I68" s="114"/>
      <c r="J68" s="43"/>
    </row>
    <row r="69" spans="1:10" s="104" customFormat="1" ht="30.95" customHeight="1" x14ac:dyDescent="0.15">
      <c r="A69" s="112">
        <v>62</v>
      </c>
      <c r="B69" s="112" t="s">
        <v>93</v>
      </c>
      <c r="C69" s="114">
        <v>371.6</v>
      </c>
      <c r="D69" s="112" t="s">
        <v>23</v>
      </c>
      <c r="E69" s="114">
        <v>371.6</v>
      </c>
      <c r="F69" s="112"/>
      <c r="G69" s="114"/>
      <c r="H69" s="112"/>
      <c r="I69" s="114"/>
      <c r="J69" s="43"/>
    </row>
    <row r="70" spans="1:10" s="104" customFormat="1" ht="30.95" customHeight="1" x14ac:dyDescent="0.15">
      <c r="A70" s="112">
        <v>63</v>
      </c>
      <c r="B70" s="112" t="s">
        <v>94</v>
      </c>
      <c r="C70" s="114">
        <v>261.10000000000002</v>
      </c>
      <c r="D70" s="112" t="s">
        <v>23</v>
      </c>
      <c r="E70" s="114">
        <v>261.10000000000002</v>
      </c>
      <c r="F70" s="112"/>
      <c r="G70" s="114"/>
      <c r="H70" s="112"/>
      <c r="I70" s="114"/>
      <c r="J70" s="43"/>
    </row>
    <row r="71" spans="1:10" s="104" customFormat="1" ht="30.95" customHeight="1" x14ac:dyDescent="0.15">
      <c r="A71" s="112">
        <v>64</v>
      </c>
      <c r="B71" s="112" t="s">
        <v>95</v>
      </c>
      <c r="C71" s="114">
        <v>31.75</v>
      </c>
      <c r="D71" s="112" t="s">
        <v>23</v>
      </c>
      <c r="E71" s="114">
        <v>31.75</v>
      </c>
      <c r="F71" s="112"/>
      <c r="G71" s="114"/>
      <c r="H71" s="112"/>
      <c r="I71" s="114"/>
      <c r="J71" s="43"/>
    </row>
    <row r="72" spans="1:10" s="104" customFormat="1" ht="30.95" customHeight="1" x14ac:dyDescent="0.15">
      <c r="A72" s="112">
        <v>65</v>
      </c>
      <c r="B72" s="112" t="s">
        <v>96</v>
      </c>
      <c r="C72" s="114">
        <v>115.53</v>
      </c>
      <c r="D72" s="112" t="s">
        <v>29</v>
      </c>
      <c r="E72" s="114">
        <v>115.53</v>
      </c>
      <c r="F72" s="112"/>
      <c r="G72" s="114"/>
      <c r="H72" s="112"/>
      <c r="I72" s="114"/>
      <c r="J72" s="43"/>
    </row>
    <row r="73" spans="1:10" s="104" customFormat="1" ht="30.95" customHeight="1" x14ac:dyDescent="0.15">
      <c r="A73" s="112">
        <v>66</v>
      </c>
      <c r="B73" s="112" t="s">
        <v>97</v>
      </c>
      <c r="C73" s="114">
        <v>272.05</v>
      </c>
      <c r="D73" s="112" t="s">
        <v>29</v>
      </c>
      <c r="E73" s="114">
        <v>272.05</v>
      </c>
      <c r="F73" s="112"/>
      <c r="G73" s="114"/>
      <c r="H73" s="112"/>
      <c r="I73" s="114"/>
      <c r="J73" s="43"/>
    </row>
    <row r="74" spans="1:10" s="104" customFormat="1" ht="30.95" customHeight="1" x14ac:dyDescent="0.15">
      <c r="A74" s="112">
        <v>67</v>
      </c>
      <c r="B74" s="112" t="s">
        <v>98</v>
      </c>
      <c r="C74" s="115">
        <v>692.06</v>
      </c>
      <c r="D74" s="112" t="s">
        <v>29</v>
      </c>
      <c r="E74" s="115">
        <v>401.5</v>
      </c>
      <c r="F74" s="112" t="s">
        <v>99</v>
      </c>
      <c r="G74" s="114">
        <v>290.56</v>
      </c>
      <c r="H74" s="112"/>
      <c r="I74" s="114"/>
      <c r="J74" s="43"/>
    </row>
    <row r="75" spans="1:10" s="104" customFormat="1" ht="30.95" customHeight="1" x14ac:dyDescent="0.15">
      <c r="A75" s="112">
        <v>68</v>
      </c>
      <c r="B75" s="112" t="s">
        <v>100</v>
      </c>
      <c r="C75" s="114">
        <v>410</v>
      </c>
      <c r="D75" s="112" t="s">
        <v>29</v>
      </c>
      <c r="E75" s="114">
        <v>410</v>
      </c>
      <c r="F75" s="112"/>
      <c r="G75" s="114"/>
      <c r="H75" s="112"/>
      <c r="I75" s="114"/>
      <c r="J75" s="43"/>
    </row>
    <row r="76" spans="1:10" s="104" customFormat="1" ht="30.95" customHeight="1" x14ac:dyDescent="0.15">
      <c r="A76" s="112">
        <v>69</v>
      </c>
      <c r="B76" s="112" t="s">
        <v>101</v>
      </c>
      <c r="C76" s="114">
        <v>836.27</v>
      </c>
      <c r="D76" s="112" t="s">
        <v>29</v>
      </c>
      <c r="E76" s="114">
        <v>76.27</v>
      </c>
      <c r="F76" s="112" t="s">
        <v>25</v>
      </c>
      <c r="G76" s="114">
        <v>760</v>
      </c>
      <c r="H76" s="112"/>
      <c r="I76" s="114"/>
      <c r="J76" s="43"/>
    </row>
    <row r="77" spans="1:10" s="104" customFormat="1" ht="30.95" customHeight="1" x14ac:dyDescent="0.15">
      <c r="A77" s="112">
        <v>70</v>
      </c>
      <c r="B77" s="112" t="s">
        <v>102</v>
      </c>
      <c r="C77" s="114">
        <v>116.2</v>
      </c>
      <c r="D77" s="112" t="s">
        <v>29</v>
      </c>
      <c r="E77" s="114">
        <v>116.2</v>
      </c>
      <c r="F77" s="112"/>
      <c r="G77" s="114"/>
      <c r="H77" s="112"/>
      <c r="I77" s="114"/>
      <c r="J77" s="43"/>
    </row>
    <row r="78" spans="1:10" s="104" customFormat="1" ht="30.95" customHeight="1" x14ac:dyDescent="0.15">
      <c r="A78" s="112">
        <v>71</v>
      </c>
      <c r="B78" s="112" t="s">
        <v>103</v>
      </c>
      <c r="C78" s="114">
        <v>450</v>
      </c>
      <c r="D78" s="112" t="s">
        <v>29</v>
      </c>
      <c r="E78" s="114">
        <v>450</v>
      </c>
      <c r="F78" s="112"/>
      <c r="G78" s="114"/>
      <c r="H78" s="112"/>
      <c r="I78" s="114"/>
      <c r="J78" s="43"/>
    </row>
    <row r="79" spans="1:10" s="104" customFormat="1" ht="30.95" customHeight="1" x14ac:dyDescent="0.15">
      <c r="A79" s="112">
        <v>72</v>
      </c>
      <c r="B79" s="112" t="s">
        <v>104</v>
      </c>
      <c r="C79" s="114">
        <v>223</v>
      </c>
      <c r="D79" s="112" t="s">
        <v>29</v>
      </c>
      <c r="E79" s="114">
        <v>223</v>
      </c>
      <c r="F79" s="112"/>
      <c r="G79" s="114"/>
      <c r="H79" s="112"/>
      <c r="I79" s="114"/>
      <c r="J79" s="43"/>
    </row>
    <row r="80" spans="1:10" s="104" customFormat="1" ht="30.95" customHeight="1" x14ac:dyDescent="0.15">
      <c r="A80" s="112">
        <v>73</v>
      </c>
      <c r="B80" s="112" t="s">
        <v>105</v>
      </c>
      <c r="C80" s="114">
        <v>30.9</v>
      </c>
      <c r="D80" s="112" t="s">
        <v>29</v>
      </c>
      <c r="E80" s="114">
        <v>30.9</v>
      </c>
      <c r="F80" s="112"/>
      <c r="G80" s="114"/>
      <c r="H80" s="112"/>
      <c r="I80" s="114"/>
      <c r="J80" s="43"/>
    </row>
    <row r="81" spans="1:10" s="104" customFormat="1" ht="30.95" customHeight="1" x14ac:dyDescent="0.15">
      <c r="A81" s="112">
        <v>74</v>
      </c>
      <c r="B81" s="112" t="s">
        <v>106</v>
      </c>
      <c r="C81" s="114">
        <v>102.1</v>
      </c>
      <c r="D81" s="112" t="s">
        <v>29</v>
      </c>
      <c r="E81" s="114">
        <v>32</v>
      </c>
      <c r="F81" s="112" t="s">
        <v>25</v>
      </c>
      <c r="G81" s="114">
        <v>70.099999999999994</v>
      </c>
      <c r="H81" s="112"/>
      <c r="I81" s="114"/>
      <c r="J81" s="43"/>
    </row>
    <row r="82" spans="1:10" s="107" customFormat="1" ht="30.95" customHeight="1" x14ac:dyDescent="0.15">
      <c r="A82" s="112">
        <v>75</v>
      </c>
      <c r="B82" s="126" t="s">
        <v>107</v>
      </c>
      <c r="C82" s="127">
        <v>245</v>
      </c>
      <c r="D82" s="126" t="s">
        <v>29</v>
      </c>
      <c r="E82" s="114">
        <v>245</v>
      </c>
      <c r="F82" s="126"/>
      <c r="G82" s="114"/>
      <c r="H82" s="126"/>
      <c r="I82" s="114"/>
      <c r="J82" s="129"/>
    </row>
    <row r="83" spans="1:10" s="104" customFormat="1" ht="30.95" customHeight="1" x14ac:dyDescent="0.15">
      <c r="A83" s="112">
        <v>76</v>
      </c>
      <c r="B83" s="112" t="s">
        <v>108</v>
      </c>
      <c r="C83" s="114">
        <v>2594</v>
      </c>
      <c r="D83" s="112" t="s">
        <v>21</v>
      </c>
      <c r="E83" s="114">
        <v>2594</v>
      </c>
      <c r="F83" s="112"/>
      <c r="G83" s="114"/>
      <c r="H83" s="112"/>
      <c r="I83" s="114"/>
      <c r="J83" s="43"/>
    </row>
    <row r="84" spans="1:10" s="104" customFormat="1" ht="30.95" customHeight="1" x14ac:dyDescent="0.15">
      <c r="A84" s="112">
        <v>77</v>
      </c>
      <c r="B84" s="112" t="s">
        <v>109</v>
      </c>
      <c r="C84" s="114">
        <v>300.23</v>
      </c>
      <c r="D84" s="112" t="s">
        <v>21</v>
      </c>
      <c r="E84" s="114">
        <v>300.23</v>
      </c>
      <c r="F84" s="112"/>
      <c r="G84" s="114"/>
      <c r="H84" s="112"/>
      <c r="I84" s="114"/>
      <c r="J84" s="43"/>
    </row>
    <row r="85" spans="1:10" s="104" customFormat="1" ht="30.95" customHeight="1" x14ac:dyDescent="0.15">
      <c r="A85" s="112">
        <v>78</v>
      </c>
      <c r="B85" s="112" t="s">
        <v>110</v>
      </c>
      <c r="C85" s="114">
        <v>125.5</v>
      </c>
      <c r="D85" s="112" t="s">
        <v>21</v>
      </c>
      <c r="E85" s="114">
        <v>125.5</v>
      </c>
      <c r="F85" s="112"/>
      <c r="G85" s="114"/>
      <c r="H85" s="112"/>
      <c r="I85" s="114"/>
      <c r="J85" s="43"/>
    </row>
    <row r="86" spans="1:10" s="104" customFormat="1" ht="30.95" customHeight="1" x14ac:dyDescent="0.15">
      <c r="A86" s="112">
        <v>79</v>
      </c>
      <c r="B86" s="112" t="s">
        <v>111</v>
      </c>
      <c r="C86" s="114">
        <v>56.54</v>
      </c>
      <c r="D86" s="112" t="s">
        <v>21</v>
      </c>
      <c r="E86" s="114">
        <v>56.54</v>
      </c>
      <c r="F86" s="112"/>
      <c r="G86" s="114"/>
      <c r="H86" s="112"/>
      <c r="I86" s="114"/>
      <c r="J86" s="43"/>
    </row>
    <row r="87" spans="1:10" s="108" customFormat="1" ht="30.95" customHeight="1" x14ac:dyDescent="0.15">
      <c r="A87" s="112">
        <v>80</v>
      </c>
      <c r="B87" s="127" t="s">
        <v>112</v>
      </c>
      <c r="C87" s="127">
        <v>20</v>
      </c>
      <c r="D87" s="127" t="s">
        <v>21</v>
      </c>
      <c r="E87" s="127">
        <v>20</v>
      </c>
      <c r="F87" s="127"/>
      <c r="G87" s="127"/>
      <c r="H87" s="127"/>
      <c r="I87" s="127"/>
      <c r="J87" s="130"/>
    </row>
    <row r="88" spans="1:10" s="104" customFormat="1" ht="30.95" customHeight="1" x14ac:dyDescent="0.15">
      <c r="A88" s="112">
        <v>81</v>
      </c>
      <c r="B88" s="112" t="s">
        <v>113</v>
      </c>
      <c r="C88" s="114">
        <v>100.5</v>
      </c>
      <c r="D88" s="112" t="s">
        <v>21</v>
      </c>
      <c r="E88" s="114">
        <v>100.5</v>
      </c>
      <c r="F88" s="112"/>
      <c r="G88" s="114"/>
      <c r="H88" s="112"/>
      <c r="I88" s="114"/>
      <c r="J88" s="43"/>
    </row>
    <row r="89" spans="1:10" s="104" customFormat="1" ht="30.95" customHeight="1" x14ac:dyDescent="0.15">
      <c r="A89" s="112">
        <v>82</v>
      </c>
      <c r="B89" s="112" t="s">
        <v>114</v>
      </c>
      <c r="C89" s="114">
        <v>886.72</v>
      </c>
      <c r="D89" s="112" t="s">
        <v>21</v>
      </c>
      <c r="E89" s="114">
        <v>886.72</v>
      </c>
      <c r="F89" s="112"/>
      <c r="G89" s="114"/>
      <c r="H89" s="112"/>
      <c r="I89" s="114"/>
      <c r="J89" s="43"/>
    </row>
    <row r="90" spans="1:10" s="104" customFormat="1" ht="30.95" customHeight="1" x14ac:dyDescent="0.15">
      <c r="A90" s="112">
        <v>83</v>
      </c>
      <c r="B90" s="112" t="s">
        <v>115</v>
      </c>
      <c r="C90" s="114">
        <v>311.36</v>
      </c>
      <c r="D90" s="112" t="s">
        <v>21</v>
      </c>
      <c r="E90" s="114">
        <v>52.23</v>
      </c>
      <c r="F90" s="112" t="s">
        <v>35</v>
      </c>
      <c r="G90" s="114">
        <v>259.13</v>
      </c>
      <c r="H90" s="112"/>
      <c r="I90" s="114"/>
      <c r="J90" s="43"/>
    </row>
    <row r="91" spans="1:10" s="107" customFormat="1" ht="30.95" customHeight="1" x14ac:dyDescent="0.15">
      <c r="A91" s="112">
        <v>84</v>
      </c>
      <c r="B91" s="126" t="s">
        <v>116</v>
      </c>
      <c r="C91" s="114">
        <v>135</v>
      </c>
      <c r="D91" s="126" t="s">
        <v>16</v>
      </c>
      <c r="E91" s="114">
        <v>135</v>
      </c>
      <c r="F91" s="126"/>
      <c r="G91" s="114"/>
      <c r="H91" s="126"/>
      <c r="I91" s="114"/>
      <c r="J91" s="129"/>
    </row>
    <row r="92" spans="1:10" s="104" customFormat="1" ht="30.95" customHeight="1" x14ac:dyDescent="0.15">
      <c r="A92" s="112">
        <v>85</v>
      </c>
      <c r="B92" s="112" t="s">
        <v>117</v>
      </c>
      <c r="C92" s="114">
        <v>366.15</v>
      </c>
      <c r="D92" s="112" t="s">
        <v>16</v>
      </c>
      <c r="E92" s="114">
        <v>366.15</v>
      </c>
      <c r="F92" s="112"/>
      <c r="G92" s="114"/>
      <c r="H92" s="112"/>
      <c r="I92" s="114"/>
      <c r="J92" s="43"/>
    </row>
    <row r="93" spans="1:10" s="104" customFormat="1" ht="30.95" customHeight="1" x14ac:dyDescent="0.15">
      <c r="A93" s="112">
        <v>86</v>
      </c>
      <c r="B93" s="112" t="s">
        <v>118</v>
      </c>
      <c r="C93" s="114">
        <v>240.2</v>
      </c>
      <c r="D93" s="112" t="s">
        <v>16</v>
      </c>
      <c r="E93" s="114">
        <v>240.2</v>
      </c>
      <c r="F93" s="112"/>
      <c r="G93" s="114"/>
      <c r="H93" s="112"/>
      <c r="I93" s="114"/>
      <c r="J93" s="43"/>
    </row>
    <row r="94" spans="1:10" s="104" customFormat="1" ht="30.95" customHeight="1" x14ac:dyDescent="0.15">
      <c r="A94" s="112">
        <v>87</v>
      </c>
      <c r="B94" s="112" t="s">
        <v>119</v>
      </c>
      <c r="C94" s="114">
        <v>200.86</v>
      </c>
      <c r="D94" s="112" t="s">
        <v>16</v>
      </c>
      <c r="E94" s="114">
        <v>200.86</v>
      </c>
      <c r="F94" s="112"/>
      <c r="G94" s="114"/>
      <c r="H94" s="112"/>
      <c r="I94" s="114"/>
      <c r="J94" s="43"/>
    </row>
    <row r="95" spans="1:10" s="104" customFormat="1" ht="30.95" customHeight="1" x14ac:dyDescent="0.15">
      <c r="A95" s="112">
        <v>88</v>
      </c>
      <c r="B95" s="112" t="s">
        <v>120</v>
      </c>
      <c r="C95" s="114">
        <v>87.87</v>
      </c>
      <c r="D95" s="112" t="s">
        <v>16</v>
      </c>
      <c r="E95" s="114">
        <v>87.87</v>
      </c>
      <c r="F95" s="112"/>
      <c r="G95" s="114"/>
      <c r="H95" s="112"/>
      <c r="I95" s="114"/>
      <c r="J95" s="43"/>
    </row>
    <row r="96" spans="1:10" s="104" customFormat="1" ht="30.95" customHeight="1" x14ac:dyDescent="0.15">
      <c r="A96" s="112">
        <v>89</v>
      </c>
      <c r="B96" s="112" t="s">
        <v>121</v>
      </c>
      <c r="C96" s="114">
        <v>90</v>
      </c>
      <c r="D96" s="112" t="s">
        <v>16</v>
      </c>
      <c r="E96" s="114">
        <v>90</v>
      </c>
      <c r="F96" s="112"/>
      <c r="G96" s="114"/>
      <c r="H96" s="112"/>
      <c r="I96" s="114"/>
      <c r="J96" s="43"/>
    </row>
    <row r="97" spans="1:10" s="104" customFormat="1" ht="30.95" customHeight="1" x14ac:dyDescent="0.15">
      <c r="A97" s="112">
        <v>90</v>
      </c>
      <c r="B97" s="112" t="s">
        <v>122</v>
      </c>
      <c r="C97" s="114">
        <v>1750.3</v>
      </c>
      <c r="D97" s="112" t="s">
        <v>16</v>
      </c>
      <c r="E97" s="114">
        <v>1750.3</v>
      </c>
      <c r="F97" s="112"/>
      <c r="G97" s="114"/>
      <c r="H97" s="112"/>
      <c r="I97" s="114"/>
      <c r="J97" s="43"/>
    </row>
    <row r="98" spans="1:10" s="104" customFormat="1" ht="30.95" customHeight="1" x14ac:dyDescent="0.15">
      <c r="A98" s="112">
        <v>91</v>
      </c>
      <c r="B98" s="112" t="s">
        <v>123</v>
      </c>
      <c r="C98" s="114">
        <v>47.3</v>
      </c>
      <c r="D98" s="112" t="s">
        <v>12</v>
      </c>
      <c r="E98" s="114">
        <v>47.3</v>
      </c>
      <c r="F98" s="112"/>
      <c r="G98" s="114"/>
      <c r="H98" s="112"/>
      <c r="I98" s="114"/>
      <c r="J98" s="43"/>
    </row>
    <row r="99" spans="1:10" s="107" customFormat="1" ht="30.95" customHeight="1" x14ac:dyDescent="0.15">
      <c r="A99" s="112">
        <v>92</v>
      </c>
      <c r="B99" s="126" t="s">
        <v>124</v>
      </c>
      <c r="C99" s="114">
        <v>113</v>
      </c>
      <c r="D99" s="126" t="s">
        <v>12</v>
      </c>
      <c r="E99" s="114">
        <v>113</v>
      </c>
      <c r="F99" s="126"/>
      <c r="G99" s="114"/>
      <c r="H99" s="126"/>
      <c r="I99" s="114"/>
      <c r="J99" s="129"/>
    </row>
    <row r="100" spans="1:10" s="107" customFormat="1" ht="30.95" customHeight="1" x14ac:dyDescent="0.15">
      <c r="A100" s="112">
        <v>93</v>
      </c>
      <c r="B100" s="126" t="s">
        <v>125</v>
      </c>
      <c r="C100" s="114">
        <v>313.64</v>
      </c>
      <c r="D100" s="126" t="s">
        <v>12</v>
      </c>
      <c r="E100" s="114">
        <v>313.64</v>
      </c>
      <c r="F100" s="126"/>
      <c r="G100" s="114"/>
      <c r="H100" s="126"/>
      <c r="I100" s="114"/>
      <c r="J100" s="129"/>
    </row>
    <row r="101" spans="1:10" s="107" customFormat="1" ht="30.95" customHeight="1" x14ac:dyDescent="0.15">
      <c r="A101" s="112">
        <v>94</v>
      </c>
      <c r="B101" s="126" t="s">
        <v>126</v>
      </c>
      <c r="C101" s="114">
        <v>373.38</v>
      </c>
      <c r="D101" s="126" t="s">
        <v>12</v>
      </c>
      <c r="E101" s="114">
        <v>373.38</v>
      </c>
      <c r="F101" s="126"/>
      <c r="G101" s="114"/>
      <c r="H101" s="126"/>
      <c r="I101" s="114"/>
      <c r="J101" s="129"/>
    </row>
    <row r="102" spans="1:10" s="107" customFormat="1" ht="30.95" customHeight="1" x14ac:dyDescent="0.15">
      <c r="A102" s="112">
        <v>95</v>
      </c>
      <c r="B102" s="126" t="s">
        <v>127</v>
      </c>
      <c r="C102" s="114">
        <v>23.4</v>
      </c>
      <c r="D102" s="126" t="s">
        <v>12</v>
      </c>
      <c r="E102" s="114">
        <v>23.4</v>
      </c>
      <c r="F102" s="126"/>
      <c r="G102" s="114"/>
      <c r="H102" s="126"/>
      <c r="I102" s="114"/>
      <c r="J102" s="129"/>
    </row>
    <row r="103" spans="1:10" s="104" customFormat="1" ht="27.95" customHeight="1" x14ac:dyDescent="0.15">
      <c r="A103" s="112">
        <v>96</v>
      </c>
      <c r="B103" s="112" t="s">
        <v>128</v>
      </c>
      <c r="C103" s="114">
        <v>217.46</v>
      </c>
      <c r="D103" s="112" t="s">
        <v>12</v>
      </c>
      <c r="E103" s="114">
        <v>217.46</v>
      </c>
      <c r="F103" s="112"/>
      <c r="G103" s="114"/>
      <c r="H103" s="112"/>
      <c r="I103" s="114"/>
      <c r="J103" s="43"/>
    </row>
    <row r="104" spans="1:10" s="104" customFormat="1" ht="32.25" customHeight="1" x14ac:dyDescent="0.15">
      <c r="A104" s="112">
        <v>97</v>
      </c>
      <c r="B104" s="112" t="s">
        <v>129</v>
      </c>
      <c r="C104" s="114">
        <v>125.42</v>
      </c>
      <c r="D104" s="112" t="s">
        <v>12</v>
      </c>
      <c r="E104" s="114">
        <v>125.42</v>
      </c>
      <c r="F104" s="112"/>
      <c r="G104" s="114"/>
      <c r="H104" s="112"/>
      <c r="I104" s="114"/>
      <c r="J104" s="43"/>
    </row>
    <row r="105" spans="1:10" s="104" customFormat="1" ht="29.25" customHeight="1" x14ac:dyDescent="0.15">
      <c r="A105" s="112">
        <v>98</v>
      </c>
      <c r="B105" s="116" t="s">
        <v>130</v>
      </c>
      <c r="C105" s="114">
        <v>66.64</v>
      </c>
      <c r="D105" s="112" t="s">
        <v>12</v>
      </c>
      <c r="E105" s="114">
        <v>66.64</v>
      </c>
      <c r="F105" s="112"/>
      <c r="G105" s="114"/>
      <c r="H105" s="112"/>
      <c r="I105" s="114"/>
      <c r="J105" s="43"/>
    </row>
    <row r="106" spans="1:10" s="104" customFormat="1" ht="27.75" customHeight="1" x14ac:dyDescent="0.15">
      <c r="A106" s="112">
        <v>99</v>
      </c>
      <c r="B106" s="116" t="s">
        <v>131</v>
      </c>
      <c r="C106" s="114">
        <v>20.49</v>
      </c>
      <c r="D106" s="112" t="s">
        <v>12</v>
      </c>
      <c r="E106" s="114">
        <v>20.49</v>
      </c>
      <c r="F106" s="112"/>
      <c r="G106" s="114"/>
      <c r="H106" s="112"/>
      <c r="I106" s="114"/>
      <c r="J106" s="43"/>
    </row>
    <row r="107" spans="1:10" s="104" customFormat="1" ht="29.25" customHeight="1" x14ac:dyDescent="0.15">
      <c r="A107" s="112">
        <v>100</v>
      </c>
      <c r="B107" s="112" t="s">
        <v>132</v>
      </c>
      <c r="C107" s="114">
        <v>536.76</v>
      </c>
      <c r="D107" s="112" t="s">
        <v>49</v>
      </c>
      <c r="E107" s="114">
        <v>536.76</v>
      </c>
      <c r="F107" s="112"/>
      <c r="G107" s="114"/>
      <c r="H107" s="112"/>
      <c r="I107" s="114"/>
      <c r="J107" s="43"/>
    </row>
    <row r="108" spans="1:10" s="104" customFormat="1" ht="29.25" customHeight="1" x14ac:dyDescent="0.15">
      <c r="A108" s="112">
        <v>101</v>
      </c>
      <c r="B108" s="112" t="s">
        <v>133</v>
      </c>
      <c r="C108" s="114">
        <v>891.73</v>
      </c>
      <c r="D108" s="112" t="s">
        <v>49</v>
      </c>
      <c r="E108" s="114">
        <v>536.73</v>
      </c>
      <c r="F108" s="112" t="s">
        <v>21</v>
      </c>
      <c r="G108" s="114">
        <v>355</v>
      </c>
      <c r="H108" s="112"/>
      <c r="I108" s="114"/>
      <c r="J108" s="43"/>
    </row>
    <row r="109" spans="1:10" s="104" customFormat="1" ht="30.75" customHeight="1" x14ac:dyDescent="0.15">
      <c r="A109" s="112">
        <v>102</v>
      </c>
      <c r="B109" s="112" t="s">
        <v>134</v>
      </c>
      <c r="C109" s="114">
        <v>751.87</v>
      </c>
      <c r="D109" s="112" t="s">
        <v>49</v>
      </c>
      <c r="E109" s="114">
        <v>751.87</v>
      </c>
      <c r="F109" s="112"/>
      <c r="G109" s="114"/>
      <c r="H109" s="112"/>
      <c r="I109" s="114"/>
      <c r="J109" s="43"/>
    </row>
    <row r="110" spans="1:10" s="104" customFormat="1" ht="28.5" customHeight="1" x14ac:dyDescent="0.15">
      <c r="A110" s="112">
        <v>103</v>
      </c>
      <c r="B110" s="112" t="s">
        <v>135</v>
      </c>
      <c r="C110" s="114">
        <v>179.01</v>
      </c>
      <c r="D110" s="112" t="s">
        <v>49</v>
      </c>
      <c r="E110" s="114">
        <v>179.01</v>
      </c>
      <c r="F110" s="112"/>
      <c r="G110" s="114"/>
      <c r="H110" s="112"/>
      <c r="I110" s="114"/>
      <c r="J110" s="43"/>
    </row>
    <row r="111" spans="1:10" s="104" customFormat="1" ht="29.25" customHeight="1" x14ac:dyDescent="0.15">
      <c r="A111" s="112">
        <v>104</v>
      </c>
      <c r="B111" s="112" t="s">
        <v>136</v>
      </c>
      <c r="C111" s="114">
        <v>218.07</v>
      </c>
      <c r="D111" s="112" t="s">
        <v>49</v>
      </c>
      <c r="E111" s="114">
        <v>218.07</v>
      </c>
      <c r="F111" s="112"/>
      <c r="G111" s="114"/>
      <c r="H111" s="112"/>
      <c r="I111" s="114"/>
      <c r="J111" s="43"/>
    </row>
    <row r="112" spans="1:10" s="104" customFormat="1" ht="30.95" customHeight="1" x14ac:dyDescent="0.15">
      <c r="A112" s="112">
        <v>105</v>
      </c>
      <c r="B112" s="112" t="s">
        <v>137</v>
      </c>
      <c r="C112" s="114">
        <v>97.69</v>
      </c>
      <c r="D112" s="112" t="s">
        <v>49</v>
      </c>
      <c r="E112" s="114">
        <v>97.69</v>
      </c>
      <c r="F112" s="112"/>
      <c r="G112" s="114"/>
      <c r="H112" s="112"/>
      <c r="I112" s="114"/>
      <c r="J112" s="43"/>
    </row>
    <row r="113" spans="1:10" s="104" customFormat="1" ht="29.25" customHeight="1" x14ac:dyDescent="0.15">
      <c r="A113" s="112">
        <v>106</v>
      </c>
      <c r="B113" s="112" t="s">
        <v>138</v>
      </c>
      <c r="C113" s="114">
        <v>50.4</v>
      </c>
      <c r="D113" s="112" t="s">
        <v>49</v>
      </c>
      <c r="E113" s="114">
        <v>50.4</v>
      </c>
      <c r="F113" s="112"/>
      <c r="G113" s="114"/>
      <c r="H113" s="112"/>
      <c r="I113" s="114"/>
      <c r="J113" s="43"/>
    </row>
    <row r="114" spans="1:10" s="104" customFormat="1" ht="31.5" customHeight="1" x14ac:dyDescent="0.15">
      <c r="A114" s="112">
        <v>107</v>
      </c>
      <c r="B114" s="112" t="s">
        <v>139</v>
      </c>
      <c r="C114" s="114">
        <v>516.20000000000005</v>
      </c>
      <c r="D114" s="112" t="s">
        <v>49</v>
      </c>
      <c r="E114" s="114">
        <v>516.20000000000005</v>
      </c>
      <c r="F114" s="112"/>
      <c r="G114" s="114"/>
      <c r="H114" s="112"/>
      <c r="I114" s="114"/>
      <c r="J114" s="43"/>
    </row>
    <row r="115" spans="1:10" s="104" customFormat="1" ht="28.5" customHeight="1" x14ac:dyDescent="0.15">
      <c r="A115" s="112">
        <v>108</v>
      </c>
      <c r="B115" s="112" t="s">
        <v>140</v>
      </c>
      <c r="C115" s="114">
        <v>74</v>
      </c>
      <c r="D115" s="112" t="s">
        <v>49</v>
      </c>
      <c r="E115" s="114">
        <v>74</v>
      </c>
      <c r="F115" s="112"/>
      <c r="G115" s="114"/>
      <c r="H115" s="112"/>
      <c r="I115" s="114"/>
      <c r="J115" s="43"/>
    </row>
    <row r="116" spans="1:10" s="104" customFormat="1" ht="30" customHeight="1" x14ac:dyDescent="0.15">
      <c r="A116" s="112">
        <v>109</v>
      </c>
      <c r="B116" s="112" t="s">
        <v>141</v>
      </c>
      <c r="C116" s="114">
        <v>893.34</v>
      </c>
      <c r="D116" s="112" t="s">
        <v>49</v>
      </c>
      <c r="E116" s="114">
        <v>893.34</v>
      </c>
      <c r="F116" s="112"/>
      <c r="G116" s="114"/>
      <c r="H116" s="112"/>
      <c r="I116" s="114"/>
      <c r="J116" s="43"/>
    </row>
    <row r="117" spans="1:10" s="104" customFormat="1" ht="30.75" customHeight="1" x14ac:dyDescent="0.15">
      <c r="A117" s="112">
        <v>110</v>
      </c>
      <c r="B117" s="112" t="s">
        <v>142</v>
      </c>
      <c r="C117" s="114">
        <v>397.89</v>
      </c>
      <c r="D117" s="112" t="s">
        <v>39</v>
      </c>
      <c r="E117" s="114">
        <v>397.89</v>
      </c>
      <c r="F117" s="112"/>
      <c r="G117" s="114"/>
      <c r="H117" s="112"/>
      <c r="I117" s="114"/>
      <c r="J117" s="43"/>
    </row>
    <row r="118" spans="1:10" s="104" customFormat="1" ht="30" customHeight="1" x14ac:dyDescent="0.15">
      <c r="A118" s="112">
        <v>111</v>
      </c>
      <c r="B118" s="112" t="s">
        <v>143</v>
      </c>
      <c r="C118" s="114">
        <v>194.53</v>
      </c>
      <c r="D118" s="112" t="s">
        <v>39</v>
      </c>
      <c r="E118" s="114">
        <v>194.53</v>
      </c>
      <c r="F118" s="112"/>
      <c r="G118" s="114"/>
      <c r="H118" s="112"/>
      <c r="I118" s="114"/>
      <c r="J118" s="43"/>
    </row>
    <row r="119" spans="1:10" s="104" customFormat="1" ht="30" customHeight="1" x14ac:dyDescent="0.15">
      <c r="A119" s="112">
        <v>112</v>
      </c>
      <c r="B119" s="112" t="s">
        <v>144</v>
      </c>
      <c r="C119" s="114">
        <v>281.70999999999998</v>
      </c>
      <c r="D119" s="112" t="s">
        <v>39</v>
      </c>
      <c r="E119" s="114">
        <v>281.70999999999998</v>
      </c>
      <c r="F119" s="112"/>
      <c r="G119" s="114"/>
      <c r="H119" s="112"/>
      <c r="I119" s="114"/>
      <c r="J119" s="43"/>
    </row>
    <row r="120" spans="1:10" s="104" customFormat="1" ht="29.25" customHeight="1" x14ac:dyDescent="0.15">
      <c r="A120" s="112">
        <v>113</v>
      </c>
      <c r="B120" s="112" t="s">
        <v>145</v>
      </c>
      <c r="C120" s="114">
        <v>214.21</v>
      </c>
      <c r="D120" s="112" t="s">
        <v>39</v>
      </c>
      <c r="E120" s="114">
        <v>214.21</v>
      </c>
      <c r="F120" s="112"/>
      <c r="G120" s="114"/>
      <c r="H120" s="112"/>
      <c r="I120" s="114"/>
      <c r="J120" s="43"/>
    </row>
    <row r="121" spans="1:10" s="104" customFormat="1" ht="29.25" customHeight="1" x14ac:dyDescent="0.15">
      <c r="A121" s="112">
        <v>114</v>
      </c>
      <c r="B121" s="112" t="s">
        <v>146</v>
      </c>
      <c r="C121" s="114">
        <v>229.08</v>
      </c>
      <c r="D121" s="112" t="s">
        <v>39</v>
      </c>
      <c r="E121" s="114">
        <v>229.08</v>
      </c>
      <c r="F121" s="112"/>
      <c r="G121" s="114"/>
      <c r="H121" s="112"/>
      <c r="I121" s="114"/>
      <c r="J121" s="43"/>
    </row>
    <row r="122" spans="1:10" s="104" customFormat="1" ht="29.25" customHeight="1" x14ac:dyDescent="0.15">
      <c r="A122" s="112">
        <v>115</v>
      </c>
      <c r="B122" s="113" t="s">
        <v>147</v>
      </c>
      <c r="C122" s="114">
        <v>28.75</v>
      </c>
      <c r="D122" s="112" t="s">
        <v>39</v>
      </c>
      <c r="E122" s="114">
        <v>28.75</v>
      </c>
      <c r="F122" s="112"/>
      <c r="G122" s="114"/>
      <c r="H122" s="112"/>
      <c r="I122" s="114"/>
      <c r="J122" s="43"/>
    </row>
    <row r="123" spans="1:10" s="104" customFormat="1" ht="29.25" customHeight="1" x14ac:dyDescent="0.15">
      <c r="A123" s="112">
        <v>116</v>
      </c>
      <c r="B123" s="113" t="s">
        <v>148</v>
      </c>
      <c r="C123" s="114">
        <v>27.31</v>
      </c>
      <c r="D123" s="112" t="s">
        <v>39</v>
      </c>
      <c r="E123" s="114">
        <v>27.31</v>
      </c>
      <c r="F123" s="112"/>
      <c r="G123" s="114"/>
      <c r="H123" s="112"/>
      <c r="I123" s="114"/>
      <c r="J123" s="43"/>
    </row>
    <row r="124" spans="1:10" s="104" customFormat="1" ht="29.25" customHeight="1" x14ac:dyDescent="0.15">
      <c r="A124" s="112">
        <v>117</v>
      </c>
      <c r="B124" s="112" t="s">
        <v>149</v>
      </c>
      <c r="C124" s="114">
        <v>31.41</v>
      </c>
      <c r="D124" s="112" t="s">
        <v>39</v>
      </c>
      <c r="E124" s="114">
        <v>31.41</v>
      </c>
      <c r="F124" s="112"/>
      <c r="G124" s="114"/>
      <c r="H124" s="112"/>
      <c r="I124" s="114"/>
      <c r="J124" s="43"/>
    </row>
    <row r="125" spans="1:10" s="104" customFormat="1" ht="28.5" customHeight="1" x14ac:dyDescent="0.15">
      <c r="A125" s="112">
        <v>118</v>
      </c>
      <c r="B125" s="112" t="s">
        <v>150</v>
      </c>
      <c r="C125" s="128">
        <v>3130.66</v>
      </c>
      <c r="D125" s="112" t="s">
        <v>13</v>
      </c>
      <c r="E125" s="128">
        <v>3130.66</v>
      </c>
      <c r="F125" s="112"/>
      <c r="G125" s="114"/>
      <c r="H125" s="112"/>
      <c r="I125" s="114"/>
      <c r="J125" s="43"/>
    </row>
    <row r="126" spans="1:10" s="104" customFormat="1" ht="28.5" customHeight="1" x14ac:dyDescent="0.15">
      <c r="A126" s="112">
        <v>119</v>
      </c>
      <c r="B126" s="112" t="s">
        <v>151</v>
      </c>
      <c r="C126" s="128">
        <v>377.64</v>
      </c>
      <c r="D126" s="112" t="s">
        <v>13</v>
      </c>
      <c r="E126" s="128">
        <v>377.64</v>
      </c>
      <c r="F126" s="112"/>
      <c r="G126" s="114"/>
      <c r="H126" s="112"/>
      <c r="I126" s="114"/>
      <c r="J126" s="43"/>
    </row>
    <row r="127" spans="1:10" s="107" customFormat="1" ht="28.5" customHeight="1" x14ac:dyDescent="0.15">
      <c r="A127" s="112">
        <v>120</v>
      </c>
      <c r="B127" s="126" t="s">
        <v>152</v>
      </c>
      <c r="C127" s="128">
        <v>137.94999999999999</v>
      </c>
      <c r="D127" s="126" t="s">
        <v>13</v>
      </c>
      <c r="E127" s="128">
        <v>137.94999999999999</v>
      </c>
      <c r="F127" s="126"/>
      <c r="G127" s="114"/>
      <c r="H127" s="126"/>
      <c r="I127" s="114"/>
      <c r="J127" s="129"/>
    </row>
    <row r="128" spans="1:10" s="104" customFormat="1" ht="28.5" customHeight="1" x14ac:dyDescent="0.15">
      <c r="A128" s="112">
        <v>121</v>
      </c>
      <c r="B128" s="112" t="s">
        <v>153</v>
      </c>
      <c r="C128" s="128">
        <v>62</v>
      </c>
      <c r="D128" s="112" t="s">
        <v>13</v>
      </c>
      <c r="E128" s="128">
        <v>62</v>
      </c>
      <c r="F128" s="112"/>
      <c r="G128" s="114"/>
      <c r="H128" s="112"/>
      <c r="I128" s="114"/>
      <c r="J128" s="43"/>
    </row>
    <row r="129" spans="1:10" s="104" customFormat="1" ht="30.75" customHeight="1" x14ac:dyDescent="0.15">
      <c r="A129" s="112">
        <v>122</v>
      </c>
      <c r="B129" s="112" t="s">
        <v>154</v>
      </c>
      <c r="C129" s="128">
        <v>288.42</v>
      </c>
      <c r="D129" s="112" t="s">
        <v>13</v>
      </c>
      <c r="E129" s="128">
        <v>288.42</v>
      </c>
      <c r="F129" s="112"/>
      <c r="G129" s="114"/>
      <c r="H129" s="112"/>
      <c r="I129" s="114"/>
      <c r="J129" s="43"/>
    </row>
    <row r="130" spans="1:10" s="104" customFormat="1" ht="28.5" customHeight="1" x14ac:dyDescent="0.15">
      <c r="A130" s="112">
        <v>123</v>
      </c>
      <c r="B130" s="112" t="s">
        <v>155</v>
      </c>
      <c r="C130" s="128">
        <v>325.51</v>
      </c>
      <c r="D130" s="112" t="s">
        <v>13</v>
      </c>
      <c r="E130" s="128">
        <v>325.51</v>
      </c>
      <c r="F130" s="112"/>
      <c r="G130" s="114"/>
      <c r="H130" s="112"/>
      <c r="I130" s="114"/>
      <c r="J130" s="43"/>
    </row>
    <row r="131" spans="1:10" s="104" customFormat="1" ht="30" customHeight="1" x14ac:dyDescent="0.15">
      <c r="A131" s="112">
        <v>124</v>
      </c>
      <c r="B131" s="113" t="s">
        <v>156</v>
      </c>
      <c r="C131" s="115">
        <v>410</v>
      </c>
      <c r="D131" s="112" t="s">
        <v>13</v>
      </c>
      <c r="E131" s="115">
        <v>410</v>
      </c>
      <c r="F131" s="112"/>
      <c r="G131" s="114"/>
      <c r="H131" s="112"/>
      <c r="I131" s="114"/>
      <c r="J131" s="43"/>
    </row>
    <row r="132" spans="1:10" s="104" customFormat="1" ht="29.25" customHeight="1" x14ac:dyDescent="0.15">
      <c r="A132" s="112">
        <v>125</v>
      </c>
      <c r="B132" s="113" t="s">
        <v>157</v>
      </c>
      <c r="C132" s="115">
        <v>171.32</v>
      </c>
      <c r="D132" s="112" t="s">
        <v>13</v>
      </c>
      <c r="E132" s="115">
        <v>171.32</v>
      </c>
      <c r="F132" s="112"/>
      <c r="G132" s="114"/>
      <c r="H132" s="112"/>
      <c r="I132" s="114"/>
      <c r="J132" s="43"/>
    </row>
    <row r="133" spans="1:10" s="104" customFormat="1" ht="28.5" customHeight="1" x14ac:dyDescent="0.15">
      <c r="A133" s="112">
        <v>126</v>
      </c>
      <c r="B133" s="113" t="s">
        <v>158</v>
      </c>
      <c r="C133" s="115">
        <v>694.76</v>
      </c>
      <c r="D133" s="112" t="s">
        <v>13</v>
      </c>
      <c r="E133" s="115">
        <v>694.76</v>
      </c>
      <c r="F133" s="112"/>
      <c r="G133" s="114"/>
      <c r="H133" s="112"/>
      <c r="I133" s="114"/>
      <c r="J133" s="43"/>
    </row>
    <row r="134" spans="1:10" s="104" customFormat="1" ht="29.25" customHeight="1" x14ac:dyDescent="0.15">
      <c r="A134" s="112">
        <v>127</v>
      </c>
      <c r="B134" s="113" t="s">
        <v>159</v>
      </c>
      <c r="C134" s="114">
        <v>378.95</v>
      </c>
      <c r="D134" s="112" t="s">
        <v>13</v>
      </c>
      <c r="E134" s="114">
        <v>378.95</v>
      </c>
      <c r="F134" s="112"/>
      <c r="G134" s="114"/>
      <c r="H134" s="112"/>
      <c r="I134" s="114"/>
      <c r="J134" s="43"/>
    </row>
    <row r="135" spans="1:10" s="104" customFormat="1" ht="29.25" customHeight="1" x14ac:dyDescent="0.15">
      <c r="A135" s="112">
        <v>128</v>
      </c>
      <c r="B135" s="113" t="s">
        <v>160</v>
      </c>
      <c r="C135" s="114">
        <v>206.7</v>
      </c>
      <c r="D135" s="112" t="s">
        <v>13</v>
      </c>
      <c r="E135" s="114">
        <v>206.7</v>
      </c>
      <c r="F135" s="112"/>
      <c r="G135" s="114"/>
      <c r="H135" s="112"/>
      <c r="I135" s="114"/>
      <c r="J135" s="43"/>
    </row>
    <row r="136" spans="1:10" s="104" customFormat="1" ht="30" customHeight="1" x14ac:dyDescent="0.15">
      <c r="A136" s="112">
        <v>129</v>
      </c>
      <c r="B136" s="112" t="s">
        <v>161</v>
      </c>
      <c r="C136" s="115">
        <v>20.99</v>
      </c>
      <c r="D136" s="112" t="s">
        <v>13</v>
      </c>
      <c r="E136" s="115">
        <v>20.99</v>
      </c>
      <c r="F136" s="112"/>
      <c r="G136" s="114"/>
      <c r="H136" s="112"/>
      <c r="I136" s="114"/>
      <c r="J136" s="43"/>
    </row>
    <row r="137" spans="1:10" s="104" customFormat="1" ht="30" customHeight="1" x14ac:dyDescent="0.15">
      <c r="A137" s="112">
        <v>130</v>
      </c>
      <c r="B137" s="112" t="s">
        <v>162</v>
      </c>
      <c r="C137" s="115">
        <v>31.8</v>
      </c>
      <c r="D137" s="112" t="s">
        <v>13</v>
      </c>
      <c r="E137" s="115">
        <v>31.8</v>
      </c>
      <c r="F137" s="112"/>
      <c r="G137" s="114"/>
      <c r="H137" s="112"/>
      <c r="I137" s="114"/>
      <c r="J137" s="43"/>
    </row>
    <row r="138" spans="1:10" s="104" customFormat="1" ht="29.25" customHeight="1" x14ac:dyDescent="0.15">
      <c r="A138" s="112">
        <v>131</v>
      </c>
      <c r="B138" s="112" t="s">
        <v>163</v>
      </c>
      <c r="C138" s="115">
        <v>29.18</v>
      </c>
      <c r="D138" s="112" t="s">
        <v>13</v>
      </c>
      <c r="E138" s="115">
        <v>29.18</v>
      </c>
      <c r="F138" s="112"/>
      <c r="G138" s="114"/>
      <c r="H138" s="112"/>
      <c r="I138" s="114"/>
      <c r="J138" s="43"/>
    </row>
    <row r="139" spans="1:10" s="103" customFormat="1" ht="30.95" customHeight="1" x14ac:dyDescent="0.15">
      <c r="A139" s="112">
        <v>132</v>
      </c>
      <c r="B139" s="116" t="s">
        <v>164</v>
      </c>
      <c r="C139" s="114">
        <v>297.62</v>
      </c>
      <c r="D139" s="112" t="s">
        <v>26</v>
      </c>
      <c r="E139" s="114">
        <v>297.62</v>
      </c>
      <c r="F139" s="112"/>
      <c r="G139" s="114"/>
      <c r="H139" s="112"/>
      <c r="I139" s="114"/>
      <c r="J139" s="113"/>
    </row>
    <row r="140" spans="1:10" s="104" customFormat="1" ht="30" customHeight="1" x14ac:dyDescent="0.15">
      <c r="A140" s="112">
        <v>133</v>
      </c>
      <c r="B140" s="112" t="s">
        <v>165</v>
      </c>
      <c r="C140" s="114">
        <v>337.65</v>
      </c>
      <c r="D140" s="112" t="s">
        <v>26</v>
      </c>
      <c r="E140" s="114">
        <v>337.65</v>
      </c>
      <c r="F140" s="112"/>
      <c r="G140" s="114"/>
      <c r="H140" s="112"/>
      <c r="I140" s="114"/>
      <c r="J140" s="43"/>
    </row>
    <row r="141" spans="1:10" s="104" customFormat="1" ht="29.25" customHeight="1" x14ac:dyDescent="0.15">
      <c r="A141" s="112">
        <v>134</v>
      </c>
      <c r="B141" s="112" t="s">
        <v>166</v>
      </c>
      <c r="C141" s="115">
        <v>372.19</v>
      </c>
      <c r="D141" s="112" t="s">
        <v>26</v>
      </c>
      <c r="E141" s="115">
        <v>372.19</v>
      </c>
      <c r="F141" s="112"/>
      <c r="G141" s="114"/>
      <c r="H141" s="112"/>
      <c r="I141" s="114"/>
      <c r="J141" s="43"/>
    </row>
    <row r="142" spans="1:10" s="104" customFormat="1" ht="29.25" customHeight="1" x14ac:dyDescent="0.15">
      <c r="A142" s="112">
        <v>135</v>
      </c>
      <c r="B142" s="112" t="s">
        <v>167</v>
      </c>
      <c r="C142" s="115">
        <v>143.91999999999999</v>
      </c>
      <c r="D142" s="112" t="s">
        <v>26</v>
      </c>
      <c r="E142" s="115">
        <v>143.91999999999999</v>
      </c>
      <c r="F142" s="112"/>
      <c r="G142" s="114"/>
      <c r="H142" s="112"/>
      <c r="I142" s="114"/>
      <c r="J142" s="43"/>
    </row>
    <row r="143" spans="1:10" s="104" customFormat="1" ht="28.5" customHeight="1" x14ac:dyDescent="0.15">
      <c r="A143" s="112">
        <v>136</v>
      </c>
      <c r="B143" s="112" t="s">
        <v>168</v>
      </c>
      <c r="C143" s="115">
        <v>305.44</v>
      </c>
      <c r="D143" s="112" t="s">
        <v>26</v>
      </c>
      <c r="E143" s="115">
        <v>305.44</v>
      </c>
      <c r="F143" s="112"/>
      <c r="G143" s="114"/>
      <c r="H143" s="112"/>
      <c r="I143" s="114"/>
      <c r="J143" s="43"/>
    </row>
    <row r="144" spans="1:10" s="104" customFormat="1" ht="31.5" customHeight="1" x14ac:dyDescent="0.15">
      <c r="A144" s="112">
        <v>137</v>
      </c>
      <c r="B144" s="112" t="s">
        <v>169</v>
      </c>
      <c r="C144" s="114">
        <v>496.78</v>
      </c>
      <c r="D144" s="112" t="s">
        <v>26</v>
      </c>
      <c r="E144" s="114">
        <v>496.78</v>
      </c>
      <c r="F144" s="112"/>
      <c r="G144" s="114"/>
      <c r="H144" s="112"/>
      <c r="I144" s="114"/>
      <c r="J144" s="43"/>
    </row>
    <row r="145" spans="1:10" s="104" customFormat="1" ht="29.25" customHeight="1" x14ac:dyDescent="0.15">
      <c r="A145" s="112">
        <v>138</v>
      </c>
      <c r="B145" s="112" t="s">
        <v>170</v>
      </c>
      <c r="C145" s="114">
        <v>499.89</v>
      </c>
      <c r="D145" s="112" t="s">
        <v>26</v>
      </c>
      <c r="E145" s="114">
        <v>499.89</v>
      </c>
      <c r="F145" s="112"/>
      <c r="G145" s="114"/>
      <c r="H145" s="112"/>
      <c r="I145" s="114"/>
      <c r="J145" s="43"/>
    </row>
    <row r="146" spans="1:10" s="104" customFormat="1" ht="30" customHeight="1" x14ac:dyDescent="0.15">
      <c r="A146" s="112">
        <v>139</v>
      </c>
      <c r="B146" s="112" t="s">
        <v>171</v>
      </c>
      <c r="C146" s="115">
        <v>211.8</v>
      </c>
      <c r="D146" s="112" t="s">
        <v>26</v>
      </c>
      <c r="E146" s="115">
        <v>211.8</v>
      </c>
      <c r="F146" s="112"/>
      <c r="G146" s="114"/>
      <c r="H146" s="112"/>
      <c r="I146" s="114"/>
      <c r="J146" s="43"/>
    </row>
    <row r="147" spans="1:10" s="104" customFormat="1" ht="28.5" customHeight="1" x14ac:dyDescent="0.15">
      <c r="A147" s="112">
        <v>140</v>
      </c>
      <c r="B147" s="112" t="s">
        <v>172</v>
      </c>
      <c r="C147" s="114">
        <v>288.60000000000002</v>
      </c>
      <c r="D147" s="112" t="s">
        <v>26</v>
      </c>
      <c r="E147" s="114">
        <v>288.60000000000002</v>
      </c>
      <c r="F147" s="112"/>
      <c r="G147" s="114"/>
      <c r="H147" s="112"/>
      <c r="I147" s="114"/>
      <c r="J147" s="43"/>
    </row>
    <row r="148" spans="1:10" s="104" customFormat="1" ht="34.5" customHeight="1" x14ac:dyDescent="0.15">
      <c r="A148" s="112">
        <v>141</v>
      </c>
      <c r="B148" s="112" t="s">
        <v>173</v>
      </c>
      <c r="C148" s="114">
        <v>338.94</v>
      </c>
      <c r="D148" s="112" t="s">
        <v>26</v>
      </c>
      <c r="E148" s="114">
        <v>338.94</v>
      </c>
      <c r="F148" s="112"/>
      <c r="G148" s="114"/>
      <c r="H148" s="112"/>
      <c r="I148" s="114"/>
      <c r="J148" s="43"/>
    </row>
    <row r="149" spans="1:10" s="104" customFormat="1" ht="30" customHeight="1" x14ac:dyDescent="0.15">
      <c r="A149" s="112">
        <v>142</v>
      </c>
      <c r="B149" s="112" t="s">
        <v>174</v>
      </c>
      <c r="C149" s="114">
        <v>414.58</v>
      </c>
      <c r="D149" s="112" t="s">
        <v>26</v>
      </c>
      <c r="E149" s="114">
        <v>414.58</v>
      </c>
      <c r="F149" s="112"/>
      <c r="G149" s="114"/>
      <c r="H149" s="112"/>
      <c r="I149" s="114"/>
      <c r="J149" s="43"/>
    </row>
    <row r="150" spans="1:10" s="104" customFormat="1" ht="30.95" customHeight="1" x14ac:dyDescent="0.15">
      <c r="A150" s="112">
        <v>143</v>
      </c>
      <c r="B150" s="39" t="s">
        <v>175</v>
      </c>
      <c r="C150" s="117">
        <v>294.08</v>
      </c>
      <c r="D150" s="39" t="s">
        <v>26</v>
      </c>
      <c r="E150" s="117">
        <v>294.08</v>
      </c>
      <c r="F150" s="39"/>
      <c r="G150" s="118"/>
      <c r="H150" s="39"/>
      <c r="I150" s="117"/>
      <c r="J150" s="43"/>
    </row>
    <row r="151" spans="1:10" s="104" customFormat="1" ht="29.25" customHeight="1" x14ac:dyDescent="0.15">
      <c r="A151" s="112">
        <v>144</v>
      </c>
      <c r="B151" s="112" t="s">
        <v>176</v>
      </c>
      <c r="C151" s="115">
        <v>143.28</v>
      </c>
      <c r="D151" s="112" t="s">
        <v>26</v>
      </c>
      <c r="E151" s="115">
        <v>143.28</v>
      </c>
      <c r="F151" s="112"/>
      <c r="G151" s="114"/>
      <c r="H151" s="112"/>
      <c r="I151" s="114"/>
      <c r="J151" s="43"/>
    </row>
    <row r="152" spans="1:10" s="104" customFormat="1" ht="32.25" customHeight="1" x14ac:dyDescent="0.15">
      <c r="A152" s="112">
        <v>145</v>
      </c>
      <c r="B152" s="112" t="s">
        <v>177</v>
      </c>
      <c r="C152" s="115">
        <v>130</v>
      </c>
      <c r="D152" s="112" t="s">
        <v>26</v>
      </c>
      <c r="E152" s="115">
        <v>130</v>
      </c>
      <c r="F152" s="112"/>
      <c r="G152" s="114"/>
      <c r="H152" s="112"/>
      <c r="I152" s="114"/>
      <c r="J152" s="43"/>
    </row>
    <row r="153" spans="1:10" s="104" customFormat="1" ht="31.5" customHeight="1" x14ac:dyDescent="0.15">
      <c r="A153" s="112">
        <v>146</v>
      </c>
      <c r="B153" s="112" t="s">
        <v>178</v>
      </c>
      <c r="C153" s="114">
        <v>124</v>
      </c>
      <c r="D153" s="112" t="s">
        <v>19</v>
      </c>
      <c r="E153" s="114">
        <v>124</v>
      </c>
      <c r="F153" s="112"/>
      <c r="G153" s="114"/>
      <c r="H153" s="112"/>
      <c r="I153" s="114"/>
      <c r="J153" s="43"/>
    </row>
    <row r="154" spans="1:10" s="107" customFormat="1" ht="30" customHeight="1" x14ac:dyDescent="0.15">
      <c r="A154" s="112">
        <v>147</v>
      </c>
      <c r="B154" s="131" t="s">
        <v>179</v>
      </c>
      <c r="C154" s="117">
        <v>138</v>
      </c>
      <c r="D154" s="131" t="s">
        <v>19</v>
      </c>
      <c r="E154" s="117">
        <v>138</v>
      </c>
      <c r="F154" s="131"/>
      <c r="G154" s="117"/>
      <c r="H154" s="131"/>
      <c r="I154" s="117"/>
      <c r="J154" s="129"/>
    </row>
    <row r="155" spans="1:10" s="104" customFormat="1" ht="30.75" customHeight="1" x14ac:dyDescent="0.15">
      <c r="A155" s="112">
        <v>148</v>
      </c>
      <c r="B155" s="39" t="s">
        <v>180</v>
      </c>
      <c r="C155" s="117">
        <v>56.76</v>
      </c>
      <c r="D155" s="39" t="s">
        <v>19</v>
      </c>
      <c r="E155" s="117">
        <v>56.76</v>
      </c>
      <c r="F155" s="39"/>
      <c r="G155" s="117"/>
      <c r="H155" s="39"/>
      <c r="I155" s="117"/>
      <c r="J155" s="43"/>
    </row>
    <row r="156" spans="1:10" s="104" customFormat="1" ht="29.25" customHeight="1" x14ac:dyDescent="0.15">
      <c r="A156" s="112">
        <v>149</v>
      </c>
      <c r="B156" s="39" t="s">
        <v>181</v>
      </c>
      <c r="C156" s="117">
        <v>42</v>
      </c>
      <c r="D156" s="39" t="s">
        <v>19</v>
      </c>
      <c r="E156" s="117">
        <v>42</v>
      </c>
      <c r="F156" s="39"/>
      <c r="G156" s="117"/>
      <c r="H156" s="39"/>
      <c r="I156" s="117"/>
      <c r="J156" s="43"/>
    </row>
    <row r="157" spans="1:10" s="107" customFormat="1" ht="29.25" customHeight="1" x14ac:dyDescent="0.15">
      <c r="A157" s="112">
        <v>150</v>
      </c>
      <c r="B157" s="131" t="s">
        <v>182</v>
      </c>
      <c r="C157" s="117">
        <v>27.5</v>
      </c>
      <c r="D157" s="131" t="s">
        <v>19</v>
      </c>
      <c r="E157" s="117">
        <v>27.5</v>
      </c>
      <c r="F157" s="131"/>
      <c r="G157" s="117"/>
      <c r="H157" s="131"/>
      <c r="I157" s="117"/>
      <c r="J157" s="129"/>
    </row>
    <row r="158" spans="1:10" s="104" customFormat="1" ht="30.75" customHeight="1" x14ac:dyDescent="0.15">
      <c r="A158" s="112">
        <v>151</v>
      </c>
      <c r="B158" s="39" t="s">
        <v>183</v>
      </c>
      <c r="C158" s="117">
        <v>314.01</v>
      </c>
      <c r="D158" s="39" t="s">
        <v>19</v>
      </c>
      <c r="E158" s="117">
        <v>314.01</v>
      </c>
      <c r="F158" s="39"/>
      <c r="G158" s="117"/>
      <c r="H158" s="39"/>
      <c r="I158" s="117"/>
      <c r="J158" s="43"/>
    </row>
    <row r="159" spans="1:10" s="104" customFormat="1" ht="30.75" customHeight="1" x14ac:dyDescent="0.15">
      <c r="A159" s="112">
        <v>152</v>
      </c>
      <c r="B159" s="39" t="s">
        <v>184</v>
      </c>
      <c r="C159" s="117">
        <v>101.71</v>
      </c>
      <c r="D159" s="39" t="s">
        <v>33</v>
      </c>
      <c r="E159" s="117">
        <v>101.71</v>
      </c>
      <c r="F159" s="39"/>
      <c r="G159" s="117"/>
      <c r="H159" s="39"/>
      <c r="I159" s="117"/>
      <c r="J159" s="43"/>
    </row>
    <row r="160" spans="1:10" s="104" customFormat="1" ht="30.95" customHeight="1" x14ac:dyDescent="0.15">
      <c r="A160" s="112">
        <v>153</v>
      </c>
      <c r="B160" s="112" t="s">
        <v>185</v>
      </c>
      <c r="C160" s="114">
        <v>142.37</v>
      </c>
      <c r="D160" s="112" t="s">
        <v>33</v>
      </c>
      <c r="E160" s="114">
        <v>142.37</v>
      </c>
      <c r="F160" s="112"/>
      <c r="G160" s="115"/>
      <c r="H160" s="112"/>
      <c r="I160" s="114"/>
      <c r="J160" s="43"/>
    </row>
    <row r="161" spans="1:10" s="109" customFormat="1" ht="31.5" customHeight="1" x14ac:dyDescent="0.15">
      <c r="A161" s="112">
        <v>154</v>
      </c>
      <c r="B161" s="39" t="s">
        <v>186</v>
      </c>
      <c r="C161" s="118">
        <v>70.599999999999994</v>
      </c>
      <c r="D161" s="39" t="s">
        <v>33</v>
      </c>
      <c r="E161" s="118">
        <v>70.599999999999994</v>
      </c>
      <c r="F161" s="39"/>
      <c r="G161" s="117"/>
      <c r="H161" s="39"/>
      <c r="I161" s="117"/>
      <c r="J161" s="43"/>
    </row>
    <row r="162" spans="1:10" s="109" customFormat="1" ht="27.75" customHeight="1" x14ac:dyDescent="0.15">
      <c r="A162" s="112">
        <v>155</v>
      </c>
      <c r="B162" s="39" t="s">
        <v>187</v>
      </c>
      <c r="C162" s="118">
        <v>235.67</v>
      </c>
      <c r="D162" s="39" t="s">
        <v>33</v>
      </c>
      <c r="E162" s="118">
        <v>235.67</v>
      </c>
      <c r="F162" s="39"/>
      <c r="G162" s="117"/>
      <c r="H162" s="39"/>
      <c r="I162" s="117"/>
      <c r="J162" s="43"/>
    </row>
    <row r="163" spans="1:10" s="109" customFormat="1" ht="30" customHeight="1" x14ac:dyDescent="0.15">
      <c r="A163" s="112">
        <v>156</v>
      </c>
      <c r="B163" s="39" t="s">
        <v>188</v>
      </c>
      <c r="C163" s="118">
        <v>855.23</v>
      </c>
      <c r="D163" s="39" t="s">
        <v>33</v>
      </c>
      <c r="E163" s="118">
        <v>855.23</v>
      </c>
      <c r="F163" s="39"/>
      <c r="G163" s="117"/>
      <c r="H163" s="39"/>
      <c r="I163" s="117"/>
      <c r="J163" s="43"/>
    </row>
    <row r="164" spans="1:10" s="109" customFormat="1" ht="30" customHeight="1" x14ac:dyDescent="0.15">
      <c r="A164" s="112">
        <v>157</v>
      </c>
      <c r="B164" s="39" t="s">
        <v>189</v>
      </c>
      <c r="C164" s="118">
        <v>117.17</v>
      </c>
      <c r="D164" s="39" t="s">
        <v>33</v>
      </c>
      <c r="E164" s="118">
        <v>117.17</v>
      </c>
      <c r="F164" s="39"/>
      <c r="G164" s="117"/>
      <c r="H164" s="39"/>
      <c r="I164" s="117"/>
      <c r="J164" s="43"/>
    </row>
    <row r="165" spans="1:10" s="109" customFormat="1" ht="30" customHeight="1" x14ac:dyDescent="0.15">
      <c r="A165" s="112">
        <v>158</v>
      </c>
      <c r="B165" s="39" t="s">
        <v>190</v>
      </c>
      <c r="C165" s="118">
        <v>124.19</v>
      </c>
      <c r="D165" s="39" t="s">
        <v>33</v>
      </c>
      <c r="E165" s="118">
        <v>124.19</v>
      </c>
      <c r="F165" s="39"/>
      <c r="G165" s="117"/>
      <c r="H165" s="39"/>
      <c r="I165" s="117"/>
      <c r="J165" s="43"/>
    </row>
    <row r="166" spans="1:10" s="109" customFormat="1" ht="30" customHeight="1" x14ac:dyDescent="0.15">
      <c r="A166" s="112">
        <v>159</v>
      </c>
      <c r="B166" s="39" t="s">
        <v>191</v>
      </c>
      <c r="C166" s="118">
        <v>147.62</v>
      </c>
      <c r="D166" s="39" t="s">
        <v>33</v>
      </c>
      <c r="E166" s="118">
        <v>147.62</v>
      </c>
      <c r="F166" s="39"/>
      <c r="G166" s="117"/>
      <c r="H166" s="39"/>
      <c r="I166" s="117"/>
      <c r="J166" s="43"/>
    </row>
    <row r="167" spans="1:10" s="109" customFormat="1" ht="29.25" customHeight="1" x14ac:dyDescent="0.15">
      <c r="A167" s="112">
        <v>160</v>
      </c>
      <c r="B167" s="39" t="s">
        <v>192</v>
      </c>
      <c r="C167" s="118">
        <v>30</v>
      </c>
      <c r="D167" s="39" t="s">
        <v>33</v>
      </c>
      <c r="E167" s="118">
        <v>30</v>
      </c>
      <c r="F167" s="39"/>
      <c r="G167" s="117"/>
      <c r="H167" s="39"/>
      <c r="I167" s="117"/>
      <c r="J167" s="43"/>
    </row>
    <row r="168" spans="1:10" s="109" customFormat="1" ht="30.75" customHeight="1" x14ac:dyDescent="0.15">
      <c r="A168" s="112">
        <v>161</v>
      </c>
      <c r="B168" s="39" t="s">
        <v>193</v>
      </c>
      <c r="C168" s="118">
        <v>198.54</v>
      </c>
      <c r="D168" s="39" t="s">
        <v>33</v>
      </c>
      <c r="E168" s="118">
        <v>198.54</v>
      </c>
      <c r="F168" s="39"/>
      <c r="G168" s="117"/>
      <c r="H168" s="39"/>
      <c r="I168" s="117"/>
      <c r="J168" s="43"/>
    </row>
    <row r="169" spans="1:10" s="109" customFormat="1" ht="30.75" customHeight="1" x14ac:dyDescent="0.15">
      <c r="A169" s="112">
        <v>162</v>
      </c>
      <c r="B169" s="39" t="s">
        <v>194</v>
      </c>
      <c r="C169" s="118">
        <v>385.56</v>
      </c>
      <c r="D169" s="39" t="s">
        <v>33</v>
      </c>
      <c r="E169" s="118">
        <v>385.56</v>
      </c>
      <c r="F169" s="39"/>
      <c r="G169" s="117"/>
      <c r="H169" s="39"/>
      <c r="I169" s="117"/>
      <c r="J169" s="43"/>
    </row>
    <row r="170" spans="1:10" s="109" customFormat="1" ht="29.25" customHeight="1" x14ac:dyDescent="0.15">
      <c r="A170" s="112">
        <v>163</v>
      </c>
      <c r="B170" s="39" t="s">
        <v>195</v>
      </c>
      <c r="C170" s="118">
        <v>385.97</v>
      </c>
      <c r="D170" s="39" t="s">
        <v>33</v>
      </c>
      <c r="E170" s="118">
        <v>385.97</v>
      </c>
      <c r="F170" s="39"/>
      <c r="G170" s="117"/>
      <c r="H170" s="39"/>
      <c r="I170" s="117"/>
      <c r="J170" s="43"/>
    </row>
    <row r="171" spans="1:10" s="109" customFormat="1" ht="29.25" customHeight="1" x14ac:dyDescent="0.15">
      <c r="A171" s="112">
        <v>164</v>
      </c>
      <c r="B171" s="39" t="s">
        <v>196</v>
      </c>
      <c r="C171" s="118">
        <v>97</v>
      </c>
      <c r="D171" s="39" t="s">
        <v>33</v>
      </c>
      <c r="E171" s="118">
        <v>97</v>
      </c>
      <c r="F171" s="39"/>
      <c r="G171" s="117"/>
      <c r="H171" s="39"/>
      <c r="I171" s="117"/>
      <c r="J171" s="43"/>
    </row>
    <row r="172" spans="1:10" s="109" customFormat="1" ht="29.25" customHeight="1" x14ac:dyDescent="0.15">
      <c r="A172" s="112">
        <v>165</v>
      </c>
      <c r="B172" s="39" t="s">
        <v>197</v>
      </c>
      <c r="C172" s="118">
        <v>22</v>
      </c>
      <c r="D172" s="39" t="s">
        <v>33</v>
      </c>
      <c r="E172" s="118">
        <v>22</v>
      </c>
      <c r="F172" s="39"/>
      <c r="G172" s="117"/>
      <c r="H172" s="39"/>
      <c r="I172" s="117"/>
      <c r="J172" s="43"/>
    </row>
    <row r="173" spans="1:10" s="109" customFormat="1" ht="27" customHeight="1" x14ac:dyDescent="0.15">
      <c r="A173" s="112">
        <v>166</v>
      </c>
      <c r="B173" s="39" t="s">
        <v>198</v>
      </c>
      <c r="C173" s="118">
        <v>73.36</v>
      </c>
      <c r="D173" s="39" t="s">
        <v>33</v>
      </c>
      <c r="E173" s="118">
        <v>73.36</v>
      </c>
      <c r="F173" s="39"/>
      <c r="G173" s="117"/>
      <c r="H173" s="39"/>
      <c r="I173" s="117"/>
      <c r="J173" s="43"/>
    </row>
    <row r="174" spans="1:10" s="109" customFormat="1" ht="30" customHeight="1" x14ac:dyDescent="0.15">
      <c r="A174" s="112">
        <v>167</v>
      </c>
      <c r="B174" s="39" t="s">
        <v>199</v>
      </c>
      <c r="C174" s="118">
        <v>60.66</v>
      </c>
      <c r="D174" s="39" t="s">
        <v>33</v>
      </c>
      <c r="E174" s="118">
        <v>60.66</v>
      </c>
      <c r="F174" s="39"/>
      <c r="G174" s="117"/>
      <c r="H174" s="39"/>
      <c r="I174" s="117"/>
      <c r="J174" s="43"/>
    </row>
    <row r="175" spans="1:10" s="109" customFormat="1" ht="28.5" customHeight="1" x14ac:dyDescent="0.15">
      <c r="A175" s="112">
        <v>168</v>
      </c>
      <c r="B175" s="39" t="s">
        <v>200</v>
      </c>
      <c r="C175" s="118">
        <v>181.68</v>
      </c>
      <c r="D175" s="39" t="s">
        <v>33</v>
      </c>
      <c r="E175" s="118">
        <v>181.68</v>
      </c>
      <c r="F175" s="39"/>
      <c r="G175" s="117"/>
      <c r="H175" s="39"/>
      <c r="I175" s="117"/>
      <c r="J175" s="43"/>
    </row>
    <row r="176" spans="1:10" s="109" customFormat="1" ht="32.25" customHeight="1" x14ac:dyDescent="0.15">
      <c r="A176" s="112">
        <v>169</v>
      </c>
      <c r="B176" s="39" t="s">
        <v>201</v>
      </c>
      <c r="C176" s="118">
        <v>188.9</v>
      </c>
      <c r="D176" s="39" t="s">
        <v>33</v>
      </c>
      <c r="E176" s="118">
        <v>188.9</v>
      </c>
      <c r="F176" s="39"/>
      <c r="G176" s="117"/>
      <c r="H176" s="39"/>
      <c r="I176" s="117"/>
      <c r="J176" s="43"/>
    </row>
    <row r="177" spans="1:10" s="109" customFormat="1" ht="28.5" customHeight="1" x14ac:dyDescent="0.15">
      <c r="A177" s="112">
        <v>170</v>
      </c>
      <c r="B177" s="39" t="s">
        <v>202</v>
      </c>
      <c r="C177" s="118">
        <v>134.1</v>
      </c>
      <c r="D177" s="39" t="s">
        <v>33</v>
      </c>
      <c r="E177" s="118">
        <v>134.1</v>
      </c>
      <c r="F177" s="39"/>
      <c r="G177" s="117"/>
      <c r="H177" s="39"/>
      <c r="I177" s="117"/>
      <c r="J177" s="43"/>
    </row>
    <row r="178" spans="1:10" s="109" customFormat="1" ht="29.25" customHeight="1" x14ac:dyDescent="0.15">
      <c r="A178" s="112">
        <v>171</v>
      </c>
      <c r="B178" s="39" t="s">
        <v>203</v>
      </c>
      <c r="C178" s="118">
        <v>49</v>
      </c>
      <c r="D178" s="39" t="s">
        <v>33</v>
      </c>
      <c r="E178" s="118">
        <v>49</v>
      </c>
      <c r="F178" s="39"/>
      <c r="G178" s="117"/>
      <c r="H178" s="39"/>
      <c r="I178" s="117"/>
      <c r="J178" s="43"/>
    </row>
    <row r="179" spans="1:10" s="109" customFormat="1" ht="28.5" customHeight="1" x14ac:dyDescent="0.15">
      <c r="A179" s="112">
        <v>172</v>
      </c>
      <c r="B179" s="39" t="s">
        <v>204</v>
      </c>
      <c r="C179" s="118">
        <v>143.38999999999999</v>
      </c>
      <c r="D179" s="39" t="s">
        <v>33</v>
      </c>
      <c r="E179" s="118">
        <v>143.38999999999999</v>
      </c>
      <c r="F179" s="39"/>
      <c r="G179" s="117"/>
      <c r="H179" s="39"/>
      <c r="I179" s="117"/>
      <c r="J179" s="43"/>
    </row>
    <row r="180" spans="1:10" s="109" customFormat="1" ht="30.75" customHeight="1" x14ac:dyDescent="0.15">
      <c r="A180" s="112">
        <v>173</v>
      </c>
      <c r="B180" s="39" t="s">
        <v>205</v>
      </c>
      <c r="C180" s="118">
        <v>40</v>
      </c>
      <c r="D180" s="39" t="s">
        <v>33</v>
      </c>
      <c r="E180" s="118">
        <v>40</v>
      </c>
      <c r="F180" s="39"/>
      <c r="G180" s="117"/>
      <c r="H180" s="39"/>
      <c r="I180" s="117"/>
      <c r="J180" s="43"/>
    </row>
    <row r="181" spans="1:10" s="109" customFormat="1" ht="29.25" customHeight="1" x14ac:dyDescent="0.15">
      <c r="A181" s="112">
        <v>174</v>
      </c>
      <c r="B181" s="39" t="s">
        <v>206</v>
      </c>
      <c r="C181" s="118">
        <v>21</v>
      </c>
      <c r="D181" s="39" t="s">
        <v>33</v>
      </c>
      <c r="E181" s="118">
        <v>21</v>
      </c>
      <c r="F181" s="39"/>
      <c r="G181" s="117"/>
      <c r="H181" s="39"/>
      <c r="I181" s="117"/>
      <c r="J181" s="43"/>
    </row>
    <row r="182" spans="1:10" s="109" customFormat="1" ht="29.25" customHeight="1" x14ac:dyDescent="0.15">
      <c r="A182" s="112">
        <v>175</v>
      </c>
      <c r="B182" s="39" t="s">
        <v>207</v>
      </c>
      <c r="C182" s="118">
        <v>58.1</v>
      </c>
      <c r="D182" s="39" t="s">
        <v>33</v>
      </c>
      <c r="E182" s="118">
        <v>58.1</v>
      </c>
      <c r="F182" s="39"/>
      <c r="G182" s="117"/>
      <c r="H182" s="39"/>
      <c r="I182" s="117"/>
      <c r="J182" s="43"/>
    </row>
    <row r="183" spans="1:10" s="109" customFormat="1" ht="30" customHeight="1" x14ac:dyDescent="0.15">
      <c r="A183" s="112">
        <v>176</v>
      </c>
      <c r="B183" s="39" t="s">
        <v>208</v>
      </c>
      <c r="C183" s="118">
        <v>696.43</v>
      </c>
      <c r="D183" s="39" t="s">
        <v>33</v>
      </c>
      <c r="E183" s="118">
        <v>696.43</v>
      </c>
      <c r="F183" s="39"/>
      <c r="G183" s="117"/>
      <c r="H183" s="39"/>
      <c r="I183" s="117"/>
      <c r="J183" s="43"/>
    </row>
    <row r="184" spans="1:10" s="104" customFormat="1" ht="27.75" customHeight="1" x14ac:dyDescent="0.15">
      <c r="A184" s="112">
        <v>177</v>
      </c>
      <c r="B184" s="132" t="s">
        <v>209</v>
      </c>
      <c r="C184" s="117">
        <v>128.49</v>
      </c>
      <c r="D184" s="39" t="s">
        <v>27</v>
      </c>
      <c r="E184" s="117">
        <v>128.49</v>
      </c>
      <c r="F184" s="39"/>
      <c r="G184" s="117"/>
      <c r="H184" s="39"/>
      <c r="I184" s="117"/>
      <c r="J184" s="43"/>
    </row>
    <row r="185" spans="1:10" s="104" customFormat="1" ht="29.25" customHeight="1" x14ac:dyDescent="0.15">
      <c r="A185" s="112">
        <v>178</v>
      </c>
      <c r="B185" s="132" t="s">
        <v>210</v>
      </c>
      <c r="C185" s="117">
        <v>157.49</v>
      </c>
      <c r="D185" s="39" t="s">
        <v>27</v>
      </c>
      <c r="E185" s="117">
        <v>157.49</v>
      </c>
      <c r="F185" s="39"/>
      <c r="G185" s="117"/>
      <c r="H185" s="39"/>
      <c r="I185" s="117"/>
      <c r="J185" s="43"/>
    </row>
    <row r="186" spans="1:10" s="104" customFormat="1" ht="28.5" customHeight="1" x14ac:dyDescent="0.15">
      <c r="A186" s="112">
        <v>179</v>
      </c>
      <c r="B186" s="133" t="s">
        <v>211</v>
      </c>
      <c r="C186" s="117">
        <v>145.94999999999999</v>
      </c>
      <c r="D186" s="39" t="s">
        <v>27</v>
      </c>
      <c r="E186" s="117">
        <v>145.94999999999999</v>
      </c>
      <c r="F186" s="39"/>
      <c r="G186" s="117"/>
      <c r="H186" s="39"/>
      <c r="I186" s="117"/>
      <c r="J186" s="43"/>
    </row>
    <row r="187" spans="1:10" s="107" customFormat="1" ht="28.5" customHeight="1" x14ac:dyDescent="0.15">
      <c r="A187" s="112">
        <v>180</v>
      </c>
      <c r="B187" s="134" t="s">
        <v>212</v>
      </c>
      <c r="C187" s="135">
        <v>107.43</v>
      </c>
      <c r="D187" s="131" t="s">
        <v>27</v>
      </c>
      <c r="E187" s="117">
        <v>107.43</v>
      </c>
      <c r="F187" s="131"/>
      <c r="G187" s="117"/>
      <c r="H187" s="131"/>
      <c r="I187" s="117"/>
      <c r="J187" s="129"/>
    </row>
    <row r="188" spans="1:10" s="107" customFormat="1" ht="28.5" customHeight="1" x14ac:dyDescent="0.15">
      <c r="A188" s="112">
        <v>181</v>
      </c>
      <c r="B188" s="134" t="s">
        <v>213</v>
      </c>
      <c r="C188" s="135">
        <v>81.099999999999994</v>
      </c>
      <c r="D188" s="131" t="s">
        <v>35</v>
      </c>
      <c r="E188" s="135">
        <v>81.099999999999994</v>
      </c>
      <c r="F188" s="131"/>
      <c r="G188" s="117"/>
      <c r="H188" s="131"/>
      <c r="I188" s="117"/>
      <c r="J188" s="129"/>
    </row>
    <row r="189" spans="1:10" s="104" customFormat="1" ht="27.75" customHeight="1" x14ac:dyDescent="0.15">
      <c r="A189" s="112">
        <v>182</v>
      </c>
      <c r="B189" s="39" t="s">
        <v>214</v>
      </c>
      <c r="C189" s="117">
        <v>110</v>
      </c>
      <c r="D189" s="39" t="s">
        <v>35</v>
      </c>
      <c r="E189" s="117">
        <v>110</v>
      </c>
      <c r="F189" s="39"/>
      <c r="G189" s="117"/>
      <c r="H189" s="39"/>
      <c r="I189" s="117"/>
      <c r="J189" s="43"/>
    </row>
    <row r="190" spans="1:10" s="104" customFormat="1" ht="27.75" customHeight="1" x14ac:dyDescent="0.15">
      <c r="A190" s="112">
        <v>183</v>
      </c>
      <c r="B190" s="39" t="s">
        <v>215</v>
      </c>
      <c r="C190" s="182">
        <v>102</v>
      </c>
      <c r="D190" s="39" t="s">
        <v>35</v>
      </c>
      <c r="E190" s="117">
        <v>102</v>
      </c>
      <c r="F190" s="39"/>
      <c r="G190" s="117"/>
      <c r="H190" s="39"/>
      <c r="I190" s="117"/>
      <c r="J190" s="43"/>
    </row>
    <row r="191" spans="1:10" s="104" customFormat="1" ht="27" customHeight="1" x14ac:dyDescent="0.15">
      <c r="A191" s="112">
        <v>184</v>
      </c>
      <c r="B191" s="39" t="s">
        <v>216</v>
      </c>
      <c r="C191" s="117">
        <v>307.87</v>
      </c>
      <c r="D191" s="39" t="s">
        <v>35</v>
      </c>
      <c r="E191" s="117">
        <v>191.37</v>
      </c>
      <c r="F191" s="39" t="s">
        <v>217</v>
      </c>
      <c r="G191" s="117">
        <v>116.5</v>
      </c>
      <c r="H191" s="39"/>
      <c r="I191" s="117"/>
      <c r="J191" s="43"/>
    </row>
    <row r="192" spans="1:10" s="104" customFormat="1" ht="30" customHeight="1" x14ac:dyDescent="0.15">
      <c r="A192" s="112">
        <v>185</v>
      </c>
      <c r="B192" s="39" t="s">
        <v>218</v>
      </c>
      <c r="C192" s="117">
        <v>125.46</v>
      </c>
      <c r="D192" s="39" t="s">
        <v>35</v>
      </c>
      <c r="E192" s="117">
        <v>125.46</v>
      </c>
      <c r="F192" s="39"/>
      <c r="G192" s="117"/>
      <c r="H192" s="39"/>
      <c r="I192" s="117"/>
      <c r="J192" s="43"/>
    </row>
    <row r="193" spans="1:10" s="104" customFormat="1" ht="29.25" customHeight="1" x14ac:dyDescent="0.15">
      <c r="A193" s="112">
        <v>186</v>
      </c>
      <c r="B193" s="39" t="s">
        <v>219</v>
      </c>
      <c r="C193" s="117">
        <v>386.63</v>
      </c>
      <c r="D193" s="39" t="s">
        <v>35</v>
      </c>
      <c r="E193" s="117">
        <v>386.63</v>
      </c>
      <c r="F193" s="39"/>
      <c r="G193" s="117"/>
      <c r="H193" s="39"/>
      <c r="I193" s="117"/>
      <c r="J193" s="43"/>
    </row>
    <row r="194" spans="1:10" s="104" customFormat="1" ht="30.75" customHeight="1" x14ac:dyDescent="0.15">
      <c r="A194" s="112">
        <v>187</v>
      </c>
      <c r="B194" s="39" t="s">
        <v>220</v>
      </c>
      <c r="C194" s="117">
        <v>510</v>
      </c>
      <c r="D194" s="39" t="s">
        <v>35</v>
      </c>
      <c r="E194" s="117">
        <v>410</v>
      </c>
      <c r="F194" s="39" t="s">
        <v>217</v>
      </c>
      <c r="G194" s="117">
        <v>100</v>
      </c>
      <c r="H194" s="39"/>
      <c r="I194" s="117"/>
      <c r="J194" s="43"/>
    </row>
    <row r="195" spans="1:10" s="104" customFormat="1" ht="28.5" customHeight="1" x14ac:dyDescent="0.15">
      <c r="A195" s="112">
        <v>188</v>
      </c>
      <c r="B195" s="39" t="s">
        <v>221</v>
      </c>
      <c r="C195" s="117">
        <v>388.62</v>
      </c>
      <c r="D195" s="39" t="s">
        <v>35</v>
      </c>
      <c r="E195" s="117">
        <v>388.62</v>
      </c>
      <c r="F195" s="39"/>
      <c r="G195" s="117"/>
      <c r="H195" s="39"/>
      <c r="I195" s="117"/>
      <c r="J195" s="43"/>
    </row>
    <row r="196" spans="1:10" s="104" customFormat="1" ht="29.25" customHeight="1" x14ac:dyDescent="0.15">
      <c r="A196" s="112">
        <v>189</v>
      </c>
      <c r="B196" s="39" t="s">
        <v>222</v>
      </c>
      <c r="C196" s="117">
        <v>728.37</v>
      </c>
      <c r="D196" s="39" t="s">
        <v>35</v>
      </c>
      <c r="E196" s="117">
        <v>728.37</v>
      </c>
      <c r="F196" s="39"/>
      <c r="G196" s="117"/>
      <c r="H196" s="39"/>
      <c r="I196" s="117"/>
      <c r="J196" s="43"/>
    </row>
    <row r="197" spans="1:10" s="104" customFormat="1" ht="29.25" customHeight="1" x14ac:dyDescent="0.15">
      <c r="A197" s="112">
        <v>190</v>
      </c>
      <c r="B197" s="39" t="s">
        <v>223</v>
      </c>
      <c r="C197" s="117">
        <v>207</v>
      </c>
      <c r="D197" s="39" t="s">
        <v>35</v>
      </c>
      <c r="E197" s="117">
        <v>207</v>
      </c>
      <c r="F197" s="39"/>
      <c r="G197" s="117"/>
      <c r="H197" s="39"/>
      <c r="I197" s="117"/>
      <c r="J197" s="43"/>
    </row>
    <row r="198" spans="1:10" s="104" customFormat="1" ht="29.25" customHeight="1" x14ac:dyDescent="0.15">
      <c r="A198" s="112"/>
      <c r="B198" s="39"/>
      <c r="C198" s="117"/>
      <c r="D198" s="39"/>
      <c r="E198" s="117"/>
      <c r="F198" s="39"/>
      <c r="G198" s="117"/>
      <c r="H198" s="39"/>
      <c r="I198" s="117"/>
      <c r="J198" s="43"/>
    </row>
    <row r="199" spans="1:10" s="104" customFormat="1" ht="29.25" customHeight="1" x14ac:dyDescent="0.15">
      <c r="A199" s="112"/>
      <c r="B199" s="39" t="s">
        <v>5</v>
      </c>
      <c r="C199" s="117">
        <v>60226.73</v>
      </c>
      <c r="D199" s="39"/>
      <c r="E199" s="117">
        <v>48593.32</v>
      </c>
      <c r="F199" s="39"/>
      <c r="G199" s="117">
        <v>10190.66</v>
      </c>
      <c r="H199" s="39"/>
      <c r="I199" s="117">
        <v>1442.75</v>
      </c>
      <c r="J199" s="43"/>
    </row>
    <row r="200" spans="1:10" ht="14.25" x14ac:dyDescent="0.15">
      <c r="A200" s="141" t="s">
        <v>224</v>
      </c>
      <c r="B200" s="141"/>
      <c r="C200" s="141"/>
      <c r="D200" s="141"/>
      <c r="E200" s="141"/>
      <c r="F200" s="141"/>
      <c r="G200" s="141"/>
      <c r="H200" s="141"/>
      <c r="I200" s="141"/>
    </row>
  </sheetData>
  <mergeCells count="17">
    <mergeCell ref="J61:J62"/>
    <mergeCell ref="A1:I1"/>
    <mergeCell ref="A2:I2"/>
    <mergeCell ref="A3:J3"/>
    <mergeCell ref="C4:I4"/>
    <mergeCell ref="A200:I200"/>
    <mergeCell ref="A4:A5"/>
    <mergeCell ref="A61:A62"/>
    <mergeCell ref="B4:B5"/>
    <mergeCell ref="B61:B62"/>
    <mergeCell ref="C61:C62"/>
    <mergeCell ref="D61:D62"/>
    <mergeCell ref="E61:E62"/>
    <mergeCell ref="F61:F62"/>
    <mergeCell ref="G61:G62"/>
    <mergeCell ref="H61:H62"/>
    <mergeCell ref="I61:I62"/>
  </mergeCells>
  <phoneticPr fontId="44" type="noConversion"/>
  <conditionalFormatting sqref="B6">
    <cfRule type="duplicateValues" dxfId="52" priority="42"/>
  </conditionalFormatting>
  <conditionalFormatting sqref="B7">
    <cfRule type="duplicateValues" dxfId="51" priority="41"/>
  </conditionalFormatting>
  <conditionalFormatting sqref="B8">
    <cfRule type="duplicateValues" dxfId="50" priority="40"/>
  </conditionalFormatting>
  <conditionalFormatting sqref="B9">
    <cfRule type="duplicateValues" dxfId="49" priority="39"/>
  </conditionalFormatting>
  <conditionalFormatting sqref="B10">
    <cfRule type="duplicateValues" dxfId="48" priority="38"/>
  </conditionalFormatting>
  <conditionalFormatting sqref="B11">
    <cfRule type="duplicateValues" dxfId="47" priority="37"/>
  </conditionalFormatting>
  <conditionalFormatting sqref="B12">
    <cfRule type="duplicateValues" dxfId="46" priority="36"/>
  </conditionalFormatting>
  <conditionalFormatting sqref="B13">
    <cfRule type="duplicateValues" dxfId="45" priority="35"/>
  </conditionalFormatting>
  <conditionalFormatting sqref="B14">
    <cfRule type="duplicateValues" dxfId="44" priority="34"/>
  </conditionalFormatting>
  <conditionalFormatting sqref="B15">
    <cfRule type="duplicateValues" dxfId="43" priority="33"/>
  </conditionalFormatting>
  <conditionalFormatting sqref="B16">
    <cfRule type="duplicateValues" dxfId="42" priority="32"/>
  </conditionalFormatting>
  <conditionalFormatting sqref="B17">
    <cfRule type="duplicateValues" dxfId="41" priority="31"/>
  </conditionalFormatting>
  <conditionalFormatting sqref="B18">
    <cfRule type="duplicateValues" dxfId="40" priority="30"/>
  </conditionalFormatting>
  <conditionalFormatting sqref="B19">
    <cfRule type="duplicateValues" dxfId="39" priority="29"/>
  </conditionalFormatting>
  <conditionalFormatting sqref="B20">
    <cfRule type="duplicateValues" dxfId="38" priority="28"/>
  </conditionalFormatting>
  <conditionalFormatting sqref="B21">
    <cfRule type="duplicateValues" dxfId="37" priority="27"/>
  </conditionalFormatting>
  <conditionalFormatting sqref="B22">
    <cfRule type="duplicateValues" dxfId="36" priority="26"/>
  </conditionalFormatting>
  <conditionalFormatting sqref="B23">
    <cfRule type="duplicateValues" dxfId="35" priority="25"/>
  </conditionalFormatting>
  <conditionalFormatting sqref="B24">
    <cfRule type="duplicateValues" dxfId="34" priority="24"/>
  </conditionalFormatting>
  <conditionalFormatting sqref="B25">
    <cfRule type="duplicateValues" dxfId="33" priority="23"/>
  </conditionalFormatting>
  <conditionalFormatting sqref="B26">
    <cfRule type="duplicateValues" dxfId="32" priority="22"/>
  </conditionalFormatting>
  <conditionalFormatting sqref="B27">
    <cfRule type="duplicateValues" dxfId="31" priority="21"/>
  </conditionalFormatting>
  <conditionalFormatting sqref="B28">
    <cfRule type="duplicateValues" dxfId="30" priority="20"/>
  </conditionalFormatting>
  <conditionalFormatting sqref="B29">
    <cfRule type="duplicateValues" dxfId="29" priority="19"/>
  </conditionalFormatting>
  <conditionalFormatting sqref="B30">
    <cfRule type="duplicateValues" dxfId="28" priority="18"/>
  </conditionalFormatting>
  <conditionalFormatting sqref="B31">
    <cfRule type="duplicateValues" dxfId="27" priority="17"/>
  </conditionalFormatting>
  <conditionalFormatting sqref="B32">
    <cfRule type="duplicateValues" dxfId="26" priority="16"/>
  </conditionalFormatting>
  <conditionalFormatting sqref="B33">
    <cfRule type="duplicateValues" dxfId="25" priority="15"/>
  </conditionalFormatting>
  <conditionalFormatting sqref="B34">
    <cfRule type="duplicateValues" dxfId="24" priority="14"/>
  </conditionalFormatting>
  <conditionalFormatting sqref="B35">
    <cfRule type="duplicateValues" dxfId="23" priority="13"/>
  </conditionalFormatting>
  <conditionalFormatting sqref="B36">
    <cfRule type="duplicateValues" dxfId="22" priority="12"/>
  </conditionalFormatting>
  <conditionalFormatting sqref="B37">
    <cfRule type="duplicateValues" dxfId="21" priority="11"/>
  </conditionalFormatting>
  <conditionalFormatting sqref="B38">
    <cfRule type="duplicateValues" dxfId="20" priority="10"/>
  </conditionalFormatting>
  <conditionalFormatting sqref="B39">
    <cfRule type="duplicateValues" dxfId="19" priority="9"/>
  </conditionalFormatting>
  <conditionalFormatting sqref="B40">
    <cfRule type="duplicateValues" dxfId="18" priority="8"/>
  </conditionalFormatting>
  <conditionalFormatting sqref="B41">
    <cfRule type="duplicateValues" dxfId="17" priority="44"/>
  </conditionalFormatting>
  <conditionalFormatting sqref="B58">
    <cfRule type="duplicateValues" dxfId="16" priority="5"/>
  </conditionalFormatting>
  <conditionalFormatting sqref="B63">
    <cfRule type="duplicateValues" dxfId="15" priority="4"/>
  </conditionalFormatting>
  <conditionalFormatting sqref="B112">
    <cfRule type="duplicateValues" dxfId="14" priority="6"/>
  </conditionalFormatting>
  <conditionalFormatting sqref="B139">
    <cfRule type="duplicateValues" dxfId="13" priority="3"/>
  </conditionalFormatting>
  <conditionalFormatting sqref="B150">
    <cfRule type="duplicateValues" dxfId="12" priority="1"/>
  </conditionalFormatting>
  <conditionalFormatting sqref="B160">
    <cfRule type="duplicateValues" dxfId="11" priority="7"/>
  </conditionalFormatting>
  <conditionalFormatting sqref="B190:I190">
    <cfRule type="duplicateValues" dxfId="10" priority="45"/>
  </conditionalFormatting>
  <conditionalFormatting sqref="B42:B44">
    <cfRule type="duplicateValues" dxfId="9" priority="2"/>
  </conditionalFormatting>
  <conditionalFormatting sqref="B200:B1048576 B1:B5">
    <cfRule type="duplicateValues" dxfId="8" priority="43"/>
  </conditionalFormatting>
  <conditionalFormatting sqref="B161:B199 B64:B111 B52:B57 B45:B50 B113:B138 B59:B61 B140:B149 B151:B159">
    <cfRule type="duplicateValues" dxfId="7" priority="46"/>
  </conditionalFormatting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workbookViewId="0">
      <selection activeCell="A3" sqref="A3:XFD3"/>
    </sheetView>
  </sheetViews>
  <sheetFormatPr defaultColWidth="9" defaultRowHeight="13.5" x14ac:dyDescent="0.15"/>
  <cols>
    <col min="1" max="1" width="5.5" style="26" customWidth="1"/>
    <col min="2" max="2" width="16.5" style="26" customWidth="1"/>
    <col min="3" max="11" width="8.625" style="26" customWidth="1"/>
    <col min="12" max="16384" width="9" style="26"/>
  </cols>
  <sheetData>
    <row r="1" spans="1:11" ht="41.1" customHeight="1" x14ac:dyDescent="0.1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1" ht="48" customHeight="1" x14ac:dyDescent="0.15">
      <c r="A2" s="137" t="s">
        <v>225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27" customHeight="1" x14ac:dyDescent="0.15">
      <c r="A3" s="149" t="s">
        <v>226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1" ht="27" customHeight="1" x14ac:dyDescent="0.15">
      <c r="A4" s="153" t="s">
        <v>3</v>
      </c>
      <c r="B4" s="153" t="s">
        <v>4</v>
      </c>
      <c r="C4" s="151" t="s">
        <v>227</v>
      </c>
      <c r="D4" s="151"/>
      <c r="E4" s="151"/>
      <c r="F4" s="151"/>
      <c r="G4" s="151"/>
      <c r="H4" s="151"/>
      <c r="I4" s="151"/>
      <c r="J4" s="151"/>
      <c r="K4" s="151"/>
    </row>
    <row r="5" spans="1:11" ht="27" customHeight="1" x14ac:dyDescent="0.15">
      <c r="A5" s="154"/>
      <c r="B5" s="154"/>
      <c r="C5" s="3" t="s">
        <v>5</v>
      </c>
      <c r="D5" s="3" t="s">
        <v>228</v>
      </c>
      <c r="E5" s="3" t="s">
        <v>7</v>
      </c>
      <c r="F5" s="3" t="s">
        <v>229</v>
      </c>
      <c r="G5" s="3" t="s">
        <v>7</v>
      </c>
      <c r="H5" s="3" t="s">
        <v>393</v>
      </c>
      <c r="I5" s="3" t="s">
        <v>7</v>
      </c>
      <c r="J5" s="3" t="s">
        <v>394</v>
      </c>
      <c r="K5" s="3" t="s">
        <v>7</v>
      </c>
    </row>
    <row r="6" spans="1:11" ht="20.100000000000001" customHeight="1" x14ac:dyDescent="0.15">
      <c r="A6" s="27">
        <v>1</v>
      </c>
      <c r="B6" s="28" t="s">
        <v>177</v>
      </c>
      <c r="C6" s="27">
        <v>117</v>
      </c>
      <c r="D6" s="27" t="s">
        <v>1143</v>
      </c>
      <c r="E6" s="27">
        <v>117</v>
      </c>
      <c r="F6" s="27"/>
      <c r="G6" s="27"/>
      <c r="H6" s="27"/>
      <c r="I6" s="27"/>
      <c r="J6" s="27"/>
      <c r="K6" s="32"/>
    </row>
    <row r="7" spans="1:11" ht="20.100000000000001" customHeight="1" x14ac:dyDescent="0.15">
      <c r="A7" s="27">
        <v>2</v>
      </c>
      <c r="B7" s="29" t="s">
        <v>1144</v>
      </c>
      <c r="C7" s="27">
        <f>E7+G7+I7+K7</f>
        <v>46.54</v>
      </c>
      <c r="D7" s="27" t="s">
        <v>1145</v>
      </c>
      <c r="E7" s="27">
        <v>46.54</v>
      </c>
      <c r="F7" s="27"/>
      <c r="G7" s="27"/>
      <c r="H7" s="27"/>
      <c r="I7" s="27"/>
      <c r="J7" s="27"/>
      <c r="K7" s="32"/>
    </row>
    <row r="8" spans="1:11" ht="20.100000000000001" customHeight="1" x14ac:dyDescent="0.15">
      <c r="A8" s="27">
        <v>3</v>
      </c>
      <c r="B8" s="28" t="s">
        <v>1146</v>
      </c>
      <c r="C8" s="28">
        <v>557.79999999999995</v>
      </c>
      <c r="D8" s="28" t="s">
        <v>1147</v>
      </c>
      <c r="E8" s="28">
        <v>318</v>
      </c>
      <c r="F8" s="27" t="s">
        <v>1148</v>
      </c>
      <c r="G8" s="27">
        <v>239.8</v>
      </c>
      <c r="H8" s="28"/>
      <c r="I8" s="28"/>
      <c r="J8" s="27"/>
      <c r="K8" s="32"/>
    </row>
    <row r="9" spans="1:11" ht="20.100000000000001" customHeight="1" x14ac:dyDescent="0.15">
      <c r="A9" s="27">
        <v>4</v>
      </c>
      <c r="B9" s="27" t="s">
        <v>1149</v>
      </c>
      <c r="C9" s="27">
        <v>380</v>
      </c>
      <c r="D9" s="27" t="s">
        <v>1150</v>
      </c>
      <c r="E9" s="27">
        <v>380</v>
      </c>
      <c r="F9" s="27"/>
      <c r="G9" s="27"/>
      <c r="H9" s="27"/>
      <c r="I9" s="27"/>
      <c r="J9" s="27"/>
      <c r="K9" s="32"/>
    </row>
    <row r="10" spans="1:11" ht="20.100000000000001" customHeight="1" x14ac:dyDescent="0.15">
      <c r="A10" s="27">
        <v>5</v>
      </c>
      <c r="B10" s="27" t="s">
        <v>106</v>
      </c>
      <c r="C10" s="27">
        <v>341.3</v>
      </c>
      <c r="D10" s="27" t="s">
        <v>1151</v>
      </c>
      <c r="E10" s="27">
        <v>263.7</v>
      </c>
      <c r="F10" s="27" t="s">
        <v>1152</v>
      </c>
      <c r="G10" s="27">
        <v>77.599999999999994</v>
      </c>
      <c r="H10" s="27"/>
      <c r="I10" s="27"/>
      <c r="J10" s="27"/>
      <c r="K10" s="32"/>
    </row>
    <row r="11" spans="1:11" ht="20.100000000000001" customHeight="1" x14ac:dyDescent="0.15">
      <c r="A11" s="27">
        <v>6</v>
      </c>
      <c r="B11" s="29" t="s">
        <v>1153</v>
      </c>
      <c r="C11" s="27">
        <f>E11+G11+I11+K11</f>
        <v>21</v>
      </c>
      <c r="D11" s="27" t="s">
        <v>1145</v>
      </c>
      <c r="E11" s="27">
        <v>21</v>
      </c>
      <c r="F11" s="27"/>
      <c r="G11" s="27"/>
      <c r="H11" s="27"/>
      <c r="I11" s="27"/>
      <c r="J11" s="27"/>
      <c r="K11" s="32"/>
    </row>
    <row r="12" spans="1:11" ht="20.100000000000001" customHeight="1" x14ac:dyDescent="0.15">
      <c r="A12" s="27">
        <v>7</v>
      </c>
      <c r="B12" s="30" t="s">
        <v>1154</v>
      </c>
      <c r="C12" s="27">
        <v>39.5</v>
      </c>
      <c r="D12" s="27" t="s">
        <v>1150</v>
      </c>
      <c r="E12" s="27">
        <v>39.5</v>
      </c>
      <c r="F12" s="27"/>
      <c r="G12" s="27"/>
      <c r="H12" s="27"/>
      <c r="I12" s="27"/>
      <c r="J12" s="27"/>
      <c r="K12" s="32"/>
    </row>
    <row r="13" spans="1:11" ht="20.100000000000001" customHeight="1" x14ac:dyDescent="0.15">
      <c r="A13" s="27">
        <v>8</v>
      </c>
      <c r="B13" s="30" t="s">
        <v>1155</v>
      </c>
      <c r="C13" s="27">
        <v>100</v>
      </c>
      <c r="D13" s="27" t="s">
        <v>1150</v>
      </c>
      <c r="E13" s="27">
        <v>100</v>
      </c>
      <c r="F13" s="27"/>
      <c r="G13" s="27"/>
      <c r="H13" s="27"/>
      <c r="I13" s="27"/>
      <c r="J13" s="27"/>
      <c r="K13" s="32"/>
    </row>
    <row r="14" spans="1:11" ht="20.100000000000001" customHeight="1" x14ac:dyDescent="0.15">
      <c r="A14" s="27">
        <v>9</v>
      </c>
      <c r="B14" s="30" t="s">
        <v>1156</v>
      </c>
      <c r="C14" s="30">
        <v>63</v>
      </c>
      <c r="D14" s="31" t="s">
        <v>1157</v>
      </c>
      <c r="E14" s="30">
        <v>63</v>
      </c>
      <c r="F14" s="31"/>
      <c r="G14" s="31"/>
      <c r="H14" s="31"/>
      <c r="I14" s="31"/>
      <c r="J14" s="27"/>
      <c r="K14" s="32"/>
    </row>
    <row r="15" spans="1:11" ht="20.100000000000001" customHeight="1" x14ac:dyDescent="0.15">
      <c r="A15" s="27">
        <v>10</v>
      </c>
      <c r="B15" s="29" t="s">
        <v>1158</v>
      </c>
      <c r="C15" s="27">
        <v>37.6</v>
      </c>
      <c r="D15" s="27" t="s">
        <v>1145</v>
      </c>
      <c r="E15" s="27">
        <v>37.6</v>
      </c>
      <c r="F15" s="27"/>
      <c r="G15" s="27"/>
      <c r="H15" s="27"/>
      <c r="I15" s="27"/>
      <c r="J15" s="27"/>
      <c r="K15" s="32"/>
    </row>
    <row r="16" spans="1:11" ht="20.100000000000001" customHeight="1" x14ac:dyDescent="0.15">
      <c r="A16" s="27">
        <v>11</v>
      </c>
      <c r="B16" s="30" t="s">
        <v>1159</v>
      </c>
      <c r="C16" s="27">
        <v>128</v>
      </c>
      <c r="D16" s="27" t="s">
        <v>1150</v>
      </c>
      <c r="E16" s="27">
        <v>128</v>
      </c>
      <c r="F16" s="27"/>
      <c r="G16" s="27"/>
      <c r="H16" s="27"/>
      <c r="I16" s="27"/>
      <c r="J16" s="27"/>
      <c r="K16" s="32"/>
    </row>
    <row r="17" spans="1:11" ht="20.100000000000001" customHeight="1" x14ac:dyDescent="0.15">
      <c r="A17" s="27">
        <v>12</v>
      </c>
      <c r="B17" s="32" t="s">
        <v>1160</v>
      </c>
      <c r="C17" s="29">
        <v>63.2</v>
      </c>
      <c r="D17" s="29" t="s">
        <v>1161</v>
      </c>
      <c r="E17" s="29">
        <v>63.2</v>
      </c>
      <c r="F17" s="29"/>
      <c r="G17" s="29"/>
      <c r="H17" s="29"/>
      <c r="I17" s="29"/>
      <c r="J17" s="29"/>
      <c r="K17" s="29"/>
    </row>
    <row r="18" spans="1:11" ht="20.100000000000001" customHeight="1" x14ac:dyDescent="0.15">
      <c r="A18" s="27">
        <v>13</v>
      </c>
      <c r="B18" s="27" t="s">
        <v>376</v>
      </c>
      <c r="C18" s="27">
        <v>530</v>
      </c>
      <c r="D18" s="27" t="s">
        <v>1162</v>
      </c>
      <c r="E18" s="27">
        <v>530</v>
      </c>
      <c r="F18" s="27"/>
      <c r="G18" s="27"/>
      <c r="H18" s="27"/>
      <c r="I18" s="27"/>
      <c r="J18" s="27"/>
      <c r="K18" s="32"/>
    </row>
    <row r="19" spans="1:11" ht="20.100000000000001" customHeight="1" x14ac:dyDescent="0.15">
      <c r="A19" s="27">
        <v>14</v>
      </c>
      <c r="B19" s="27" t="s">
        <v>1163</v>
      </c>
      <c r="C19" s="27">
        <v>119.6</v>
      </c>
      <c r="D19" s="27" t="s">
        <v>1164</v>
      </c>
      <c r="E19" s="27">
        <v>119.6</v>
      </c>
      <c r="F19" s="27"/>
      <c r="G19" s="27"/>
      <c r="H19" s="27"/>
      <c r="I19" s="27"/>
      <c r="J19" s="27"/>
      <c r="K19" s="32"/>
    </row>
    <row r="20" spans="1:11" ht="20.100000000000001" customHeight="1" x14ac:dyDescent="0.15">
      <c r="A20" s="27">
        <v>15</v>
      </c>
      <c r="B20" s="28" t="s">
        <v>1165</v>
      </c>
      <c r="C20" s="28">
        <v>668.25</v>
      </c>
      <c r="D20" s="28" t="s">
        <v>1147</v>
      </c>
      <c r="E20" s="28">
        <v>375</v>
      </c>
      <c r="F20" s="27" t="s">
        <v>1148</v>
      </c>
      <c r="G20" s="28">
        <v>293.25</v>
      </c>
      <c r="H20" s="28"/>
      <c r="I20" s="28"/>
      <c r="J20" s="27"/>
      <c r="K20" s="32"/>
    </row>
    <row r="21" spans="1:11" ht="20.100000000000001" customHeight="1" x14ac:dyDescent="0.15">
      <c r="A21" s="27">
        <v>16</v>
      </c>
      <c r="B21" s="27" t="s">
        <v>1166</v>
      </c>
      <c r="C21" s="27">
        <v>568</v>
      </c>
      <c r="D21" s="27" t="s">
        <v>1150</v>
      </c>
      <c r="E21" s="27">
        <v>40</v>
      </c>
      <c r="F21" s="28" t="s">
        <v>1147</v>
      </c>
      <c r="G21" s="28">
        <v>528</v>
      </c>
      <c r="H21" s="27"/>
      <c r="I21" s="27"/>
      <c r="J21" s="27"/>
      <c r="K21" s="32"/>
    </row>
    <row r="22" spans="1:11" ht="20.100000000000001" customHeight="1" x14ac:dyDescent="0.15">
      <c r="A22" s="27">
        <v>17</v>
      </c>
      <c r="B22" s="27" t="s">
        <v>1167</v>
      </c>
      <c r="C22" s="27">
        <v>79.95</v>
      </c>
      <c r="D22" s="27" t="s">
        <v>1168</v>
      </c>
      <c r="E22" s="27">
        <v>79.95</v>
      </c>
      <c r="F22" s="27"/>
      <c r="G22" s="27"/>
      <c r="H22" s="27"/>
      <c r="I22" s="27"/>
      <c r="J22" s="27"/>
      <c r="K22" s="27"/>
    </row>
    <row r="23" spans="1:11" ht="20.100000000000001" customHeight="1" x14ac:dyDescent="0.15">
      <c r="A23" s="27">
        <v>18</v>
      </c>
      <c r="B23" s="27" t="s">
        <v>1169</v>
      </c>
      <c r="C23" s="27">
        <v>392.15</v>
      </c>
      <c r="D23" s="27" t="s">
        <v>1151</v>
      </c>
      <c r="E23" s="27">
        <v>392.15</v>
      </c>
      <c r="F23" s="27"/>
      <c r="G23" s="27"/>
      <c r="H23" s="27"/>
      <c r="I23" s="27"/>
      <c r="J23" s="27"/>
      <c r="K23" s="32"/>
    </row>
    <row r="24" spans="1:11" ht="20.100000000000001" customHeight="1" x14ac:dyDescent="0.15">
      <c r="A24" s="27">
        <v>19</v>
      </c>
      <c r="B24" s="27" t="s">
        <v>1170</v>
      </c>
      <c r="C24" s="27">
        <v>53.03</v>
      </c>
      <c r="D24" s="27" t="s">
        <v>1152</v>
      </c>
      <c r="E24" s="27">
        <v>53.03</v>
      </c>
      <c r="F24" s="27"/>
      <c r="G24" s="27"/>
      <c r="H24" s="27"/>
      <c r="I24" s="27"/>
      <c r="J24" s="27"/>
      <c r="K24" s="32"/>
    </row>
    <row r="25" spans="1:11" ht="20.100000000000001" customHeight="1" x14ac:dyDescent="0.15">
      <c r="A25" s="27">
        <v>20</v>
      </c>
      <c r="B25" s="29" t="s">
        <v>312</v>
      </c>
      <c r="C25" s="27">
        <v>30</v>
      </c>
      <c r="D25" s="27" t="s">
        <v>1145</v>
      </c>
      <c r="E25" s="27">
        <v>30</v>
      </c>
      <c r="F25" s="27"/>
      <c r="G25" s="27"/>
      <c r="H25" s="27"/>
      <c r="I25" s="27"/>
      <c r="J25" s="27"/>
      <c r="K25" s="32"/>
    </row>
    <row r="26" spans="1:11" ht="20.100000000000001" customHeight="1" x14ac:dyDescent="0.15">
      <c r="A26" s="27">
        <v>21</v>
      </c>
      <c r="B26" s="29" t="s">
        <v>1171</v>
      </c>
      <c r="C26" s="29">
        <v>25</v>
      </c>
      <c r="D26" s="29" t="s">
        <v>1161</v>
      </c>
      <c r="E26" s="29">
        <v>25</v>
      </c>
      <c r="F26" s="29"/>
      <c r="G26" s="29"/>
      <c r="H26" s="29"/>
      <c r="I26" s="29"/>
      <c r="J26" s="29"/>
      <c r="K26" s="29"/>
    </row>
    <row r="27" spans="1:11" ht="20.100000000000001" customHeight="1" x14ac:dyDescent="0.15">
      <c r="A27" s="27">
        <v>22</v>
      </c>
      <c r="B27" s="27" t="s">
        <v>1172</v>
      </c>
      <c r="C27" s="27">
        <v>90</v>
      </c>
      <c r="D27" s="27" t="s">
        <v>1173</v>
      </c>
      <c r="E27" s="27">
        <v>90</v>
      </c>
      <c r="F27" s="27"/>
      <c r="G27" s="27"/>
      <c r="H27" s="27"/>
      <c r="I27" s="27"/>
      <c r="J27" s="27"/>
      <c r="K27" s="27"/>
    </row>
    <row r="28" spans="1:11" ht="20.100000000000001" customHeight="1" x14ac:dyDescent="0.15">
      <c r="A28" s="27">
        <v>23</v>
      </c>
      <c r="B28" s="27" t="s">
        <v>1174</v>
      </c>
      <c r="C28" s="27">
        <v>81.760000000000005</v>
      </c>
      <c r="D28" s="27" t="s">
        <v>1148</v>
      </c>
      <c r="E28" s="27">
        <v>81.760000000000005</v>
      </c>
      <c r="F28" s="27"/>
      <c r="G28" s="27"/>
      <c r="H28" s="27"/>
      <c r="I28" s="27"/>
      <c r="J28" s="27"/>
      <c r="K28" s="32"/>
    </row>
    <row r="29" spans="1:11" ht="20.100000000000001" customHeight="1" x14ac:dyDescent="0.15">
      <c r="A29" s="27">
        <v>24</v>
      </c>
      <c r="B29" s="27" t="s">
        <v>1175</v>
      </c>
      <c r="C29" s="27">
        <v>210</v>
      </c>
      <c r="D29" s="27" t="s">
        <v>1168</v>
      </c>
      <c r="E29" s="27">
        <v>210</v>
      </c>
      <c r="F29" s="27"/>
      <c r="G29" s="27"/>
      <c r="H29" s="27"/>
      <c r="I29" s="27"/>
      <c r="J29" s="27"/>
      <c r="K29" s="27"/>
    </row>
    <row r="30" spans="1:11" ht="20.100000000000001" customHeight="1" x14ac:dyDescent="0.15">
      <c r="A30" s="27">
        <v>25</v>
      </c>
      <c r="B30" s="27" t="s">
        <v>1176</v>
      </c>
      <c r="C30" s="27">
        <v>44</v>
      </c>
      <c r="D30" s="27" t="s">
        <v>1177</v>
      </c>
      <c r="E30" s="27">
        <v>44</v>
      </c>
      <c r="F30" s="27"/>
      <c r="G30" s="27"/>
      <c r="H30" s="27"/>
      <c r="I30" s="27"/>
      <c r="J30" s="27"/>
      <c r="K30" s="32"/>
    </row>
    <row r="31" spans="1:11" ht="20.100000000000001" customHeight="1" x14ac:dyDescent="0.15">
      <c r="A31" s="27">
        <v>26</v>
      </c>
      <c r="B31" s="27" t="s">
        <v>1178</v>
      </c>
      <c r="C31" s="27">
        <v>115</v>
      </c>
      <c r="D31" s="27" t="s">
        <v>1143</v>
      </c>
      <c r="E31" s="27">
        <v>115</v>
      </c>
      <c r="F31" s="27"/>
      <c r="G31" s="27"/>
      <c r="H31" s="27"/>
      <c r="I31" s="27"/>
      <c r="J31" s="27"/>
      <c r="K31" s="32"/>
    </row>
    <row r="32" spans="1:11" ht="20.100000000000001" customHeight="1" x14ac:dyDescent="0.15">
      <c r="A32" s="27">
        <v>27</v>
      </c>
      <c r="B32" s="27" t="s">
        <v>68</v>
      </c>
      <c r="C32" s="27">
        <v>167.92</v>
      </c>
      <c r="D32" s="27" t="s">
        <v>1152</v>
      </c>
      <c r="E32" s="27">
        <v>167.92</v>
      </c>
      <c r="F32" s="27"/>
      <c r="G32" s="27"/>
      <c r="H32" s="27"/>
      <c r="I32" s="27"/>
      <c r="J32" s="27"/>
      <c r="K32" s="32"/>
    </row>
    <row r="33" spans="1:11" ht="20.100000000000001" customHeight="1" x14ac:dyDescent="0.15">
      <c r="A33" s="27">
        <v>28</v>
      </c>
      <c r="B33" s="29" t="s">
        <v>1179</v>
      </c>
      <c r="C33" s="29">
        <v>280</v>
      </c>
      <c r="D33" s="29" t="s">
        <v>1161</v>
      </c>
      <c r="E33" s="29">
        <v>280</v>
      </c>
      <c r="F33" s="29"/>
      <c r="G33" s="29"/>
      <c r="H33" s="29"/>
      <c r="I33" s="29"/>
      <c r="J33" s="29"/>
      <c r="K33" s="29"/>
    </row>
    <row r="34" spans="1:11" ht="20.100000000000001" customHeight="1" x14ac:dyDescent="0.15">
      <c r="A34" s="27">
        <v>29</v>
      </c>
      <c r="B34" s="27" t="s">
        <v>1180</v>
      </c>
      <c r="C34" s="27">
        <v>502.1</v>
      </c>
      <c r="D34" s="27" t="s">
        <v>1151</v>
      </c>
      <c r="E34" s="27">
        <v>118.4</v>
      </c>
      <c r="F34" s="27" t="s">
        <v>1152</v>
      </c>
      <c r="G34" s="27">
        <v>203.7</v>
      </c>
      <c r="H34" s="27" t="s">
        <v>1162</v>
      </c>
      <c r="I34" s="27">
        <v>180</v>
      </c>
      <c r="J34" s="27"/>
      <c r="K34" s="32"/>
    </row>
    <row r="35" spans="1:11" ht="20.100000000000001" customHeight="1" x14ac:dyDescent="0.15">
      <c r="A35" s="27">
        <v>30</v>
      </c>
      <c r="B35" s="27" t="s">
        <v>1181</v>
      </c>
      <c r="C35" s="27">
        <v>89.4</v>
      </c>
      <c r="D35" s="27" t="s">
        <v>1151</v>
      </c>
      <c r="E35" s="27">
        <v>89.4</v>
      </c>
      <c r="F35" s="27"/>
      <c r="G35" s="27"/>
      <c r="H35" s="27"/>
      <c r="I35" s="27"/>
      <c r="J35" s="27"/>
      <c r="K35" s="32"/>
    </row>
    <row r="36" spans="1:11" ht="20.100000000000001" customHeight="1" x14ac:dyDescent="0.15">
      <c r="A36" s="27">
        <v>31</v>
      </c>
      <c r="B36" s="32" t="s">
        <v>1182</v>
      </c>
      <c r="C36" s="27">
        <v>160.53</v>
      </c>
      <c r="D36" s="27" t="s">
        <v>1151</v>
      </c>
      <c r="E36" s="27">
        <v>125.05</v>
      </c>
      <c r="F36" s="27" t="s">
        <v>1152</v>
      </c>
      <c r="G36" s="27">
        <v>35.479999999999997</v>
      </c>
      <c r="H36" s="27"/>
      <c r="I36" s="27"/>
      <c r="J36" s="27"/>
      <c r="K36" s="32"/>
    </row>
    <row r="37" spans="1:11" ht="20.100000000000001" customHeight="1" x14ac:dyDescent="0.15">
      <c r="A37" s="27">
        <v>32</v>
      </c>
      <c r="B37" s="27" t="s">
        <v>1183</v>
      </c>
      <c r="C37" s="27">
        <v>310</v>
      </c>
      <c r="D37" s="27" t="s">
        <v>1173</v>
      </c>
      <c r="E37" s="27">
        <v>310</v>
      </c>
      <c r="F37" s="27"/>
      <c r="G37" s="27"/>
      <c r="H37" s="27"/>
      <c r="I37" s="27"/>
      <c r="J37" s="27"/>
      <c r="K37" s="27"/>
    </row>
    <row r="38" spans="1:11" ht="20.100000000000001" customHeight="1" x14ac:dyDescent="0.15">
      <c r="A38" s="27">
        <v>33</v>
      </c>
      <c r="B38" s="27" t="s">
        <v>1184</v>
      </c>
      <c r="C38" s="27">
        <v>355</v>
      </c>
      <c r="D38" s="27" t="s">
        <v>1143</v>
      </c>
      <c r="E38" s="27">
        <v>355</v>
      </c>
      <c r="F38" s="27"/>
      <c r="G38" s="27"/>
      <c r="H38" s="27"/>
      <c r="I38" s="27"/>
      <c r="J38" s="27"/>
      <c r="K38" s="32"/>
    </row>
    <row r="39" spans="1:11" ht="20.100000000000001" customHeight="1" x14ac:dyDescent="0.15">
      <c r="A39" s="27">
        <v>34</v>
      </c>
      <c r="B39" s="28" t="s">
        <v>1185</v>
      </c>
      <c r="C39" s="28">
        <v>288</v>
      </c>
      <c r="D39" s="28" t="s">
        <v>1147</v>
      </c>
      <c r="E39" s="28">
        <v>288</v>
      </c>
      <c r="F39" s="28"/>
      <c r="G39" s="28"/>
      <c r="H39" s="28"/>
      <c r="I39" s="28"/>
      <c r="J39" s="27"/>
      <c r="K39" s="32"/>
    </row>
    <row r="40" spans="1:11" ht="20.100000000000001" customHeight="1" x14ac:dyDescent="0.15">
      <c r="A40" s="27">
        <v>35</v>
      </c>
      <c r="B40" s="27" t="s">
        <v>105</v>
      </c>
      <c r="C40" s="27">
        <v>440.36</v>
      </c>
      <c r="D40" s="27" t="s">
        <v>1186</v>
      </c>
      <c r="E40" s="27">
        <v>213.2</v>
      </c>
      <c r="F40" s="27" t="s">
        <v>1168</v>
      </c>
      <c r="G40" s="27">
        <v>37.99</v>
      </c>
      <c r="H40" s="27" t="s">
        <v>1151</v>
      </c>
      <c r="I40" s="27">
        <v>189.17</v>
      </c>
      <c r="J40" s="27"/>
      <c r="K40" s="32"/>
    </row>
    <row r="41" spans="1:11" ht="20.100000000000001" customHeight="1" x14ac:dyDescent="0.15">
      <c r="A41" s="27">
        <v>36</v>
      </c>
      <c r="B41" s="27" t="s">
        <v>1187</v>
      </c>
      <c r="C41" s="27">
        <v>493</v>
      </c>
      <c r="D41" s="27" t="s">
        <v>1162</v>
      </c>
      <c r="E41" s="27">
        <v>493</v>
      </c>
      <c r="F41" s="27"/>
      <c r="G41" s="27"/>
      <c r="H41" s="27"/>
      <c r="I41" s="27"/>
      <c r="J41" s="27"/>
      <c r="K41" s="32"/>
    </row>
    <row r="42" spans="1:11" ht="20.100000000000001" customHeight="1" x14ac:dyDescent="0.15">
      <c r="A42" s="27">
        <v>37</v>
      </c>
      <c r="B42" s="29" t="s">
        <v>280</v>
      </c>
      <c r="C42" s="27">
        <f>E42+G42+I42+K42</f>
        <v>144.49</v>
      </c>
      <c r="D42" s="27" t="s">
        <v>1145</v>
      </c>
      <c r="E42" s="27">
        <v>144.49</v>
      </c>
      <c r="F42" s="27"/>
      <c r="G42" s="27"/>
      <c r="H42" s="27"/>
      <c r="I42" s="27"/>
      <c r="J42" s="27"/>
      <c r="K42" s="32"/>
    </row>
    <row r="43" spans="1:11" ht="20.100000000000001" customHeight="1" x14ac:dyDescent="0.15">
      <c r="A43" s="27">
        <v>38</v>
      </c>
      <c r="B43" s="27" t="s">
        <v>1188</v>
      </c>
      <c r="C43" s="27">
        <v>77.5</v>
      </c>
      <c r="D43" s="27" t="s">
        <v>1164</v>
      </c>
      <c r="E43" s="27">
        <v>77.5</v>
      </c>
      <c r="F43" s="27"/>
      <c r="G43" s="27"/>
      <c r="H43" s="27"/>
      <c r="I43" s="27"/>
      <c r="J43" s="27"/>
      <c r="K43" s="32"/>
    </row>
    <row r="44" spans="1:11" ht="20.100000000000001" customHeight="1" x14ac:dyDescent="0.15">
      <c r="A44" s="27">
        <v>39</v>
      </c>
      <c r="B44" s="29" t="s">
        <v>1189</v>
      </c>
      <c r="C44" s="27">
        <v>514</v>
      </c>
      <c r="D44" s="27" t="s">
        <v>1145</v>
      </c>
      <c r="E44" s="27">
        <v>339</v>
      </c>
      <c r="F44" s="28" t="s">
        <v>1147</v>
      </c>
      <c r="G44" s="28">
        <v>175</v>
      </c>
      <c r="H44" s="27"/>
      <c r="I44" s="27"/>
      <c r="J44" s="27"/>
      <c r="K44" s="32"/>
    </row>
    <row r="45" spans="1:11" ht="20.100000000000001" customHeight="1" x14ac:dyDescent="0.15">
      <c r="A45" s="27">
        <v>40</v>
      </c>
      <c r="B45" s="29" t="s">
        <v>310</v>
      </c>
      <c r="C45" s="27">
        <f>E45+G45+I45+K45</f>
        <v>1300.6300000000001</v>
      </c>
      <c r="D45" s="27" t="s">
        <v>1145</v>
      </c>
      <c r="E45" s="27">
        <v>1300.6300000000001</v>
      </c>
      <c r="F45" s="27"/>
      <c r="G45" s="27"/>
      <c r="H45" s="27"/>
      <c r="I45" s="27"/>
      <c r="J45" s="27"/>
      <c r="K45" s="32"/>
    </row>
    <row r="46" spans="1:11" ht="20.100000000000001" customHeight="1" x14ac:dyDescent="0.15">
      <c r="A46" s="27">
        <v>41</v>
      </c>
      <c r="B46" s="27" t="s">
        <v>1190</v>
      </c>
      <c r="C46" s="27">
        <v>194.5</v>
      </c>
      <c r="D46" s="27" t="s">
        <v>1151</v>
      </c>
      <c r="E46" s="27">
        <v>194.5</v>
      </c>
      <c r="F46" s="27"/>
      <c r="G46" s="27"/>
      <c r="H46" s="27"/>
      <c r="I46" s="27"/>
      <c r="J46" s="27"/>
      <c r="K46" s="32"/>
    </row>
    <row r="47" spans="1:11" ht="20.100000000000001" customHeight="1" x14ac:dyDescent="0.15">
      <c r="A47" s="27">
        <v>42</v>
      </c>
      <c r="B47" s="27" t="s">
        <v>1191</v>
      </c>
      <c r="C47" s="27">
        <v>330</v>
      </c>
      <c r="D47" s="27" t="s">
        <v>1151</v>
      </c>
      <c r="E47" s="27">
        <v>330</v>
      </c>
      <c r="F47" s="27"/>
      <c r="G47" s="27"/>
      <c r="H47" s="27"/>
      <c r="I47" s="27"/>
      <c r="J47" s="27"/>
      <c r="K47" s="32"/>
    </row>
    <row r="48" spans="1:11" ht="20.100000000000001" customHeight="1" x14ac:dyDescent="0.15">
      <c r="A48" s="27">
        <v>43</v>
      </c>
      <c r="B48" s="27" t="s">
        <v>1192</v>
      </c>
      <c r="C48" s="27">
        <v>187.71</v>
      </c>
      <c r="D48" s="27" t="s">
        <v>1168</v>
      </c>
      <c r="E48" s="27">
        <v>187.71</v>
      </c>
      <c r="F48" s="27"/>
      <c r="G48" s="27"/>
      <c r="H48" s="27"/>
      <c r="I48" s="27"/>
      <c r="J48" s="27"/>
      <c r="K48" s="27"/>
    </row>
    <row r="49" spans="1:11" ht="20.100000000000001" customHeight="1" x14ac:dyDescent="0.15">
      <c r="A49" s="27">
        <v>44</v>
      </c>
      <c r="B49" s="28" t="s">
        <v>1193</v>
      </c>
      <c r="C49" s="27">
        <v>682</v>
      </c>
      <c r="D49" s="27" t="s">
        <v>1143</v>
      </c>
      <c r="E49" s="27">
        <v>682</v>
      </c>
      <c r="F49" s="27"/>
      <c r="G49" s="27"/>
      <c r="H49" s="27"/>
      <c r="I49" s="27"/>
      <c r="J49" s="27"/>
      <c r="K49" s="32"/>
    </row>
    <row r="50" spans="1:11" ht="20.100000000000001" customHeight="1" x14ac:dyDescent="0.15">
      <c r="A50" s="27">
        <v>45</v>
      </c>
      <c r="B50" s="27" t="s">
        <v>1194</v>
      </c>
      <c r="C50" s="27">
        <v>413</v>
      </c>
      <c r="D50" s="27" t="s">
        <v>1186</v>
      </c>
      <c r="E50" s="27">
        <v>348</v>
      </c>
      <c r="F50" s="31" t="s">
        <v>1157</v>
      </c>
      <c r="G50" s="30">
        <v>65</v>
      </c>
      <c r="H50" s="27"/>
      <c r="I50" s="27"/>
      <c r="J50" s="27"/>
      <c r="K50" s="32"/>
    </row>
    <row r="51" spans="1:11" ht="20.100000000000001" customHeight="1" x14ac:dyDescent="0.15">
      <c r="A51" s="27">
        <v>46</v>
      </c>
      <c r="B51" s="28" t="s">
        <v>1195</v>
      </c>
      <c r="C51" s="27">
        <v>138</v>
      </c>
      <c r="D51" s="27" t="s">
        <v>1143</v>
      </c>
      <c r="E51" s="27">
        <v>138</v>
      </c>
      <c r="F51" s="27"/>
      <c r="G51" s="27"/>
      <c r="H51" s="27"/>
      <c r="I51" s="27"/>
      <c r="J51" s="27"/>
      <c r="K51" s="32"/>
    </row>
    <row r="52" spans="1:11" ht="20.100000000000001" customHeight="1" x14ac:dyDescent="0.15">
      <c r="A52" s="27">
        <v>47</v>
      </c>
      <c r="B52" s="28" t="s">
        <v>1196</v>
      </c>
      <c r="C52" s="27">
        <v>110</v>
      </c>
      <c r="D52" s="27" t="s">
        <v>1143</v>
      </c>
      <c r="E52" s="27">
        <v>110</v>
      </c>
      <c r="F52" s="27"/>
      <c r="G52" s="27"/>
      <c r="H52" s="27"/>
      <c r="I52" s="27"/>
      <c r="J52" s="27"/>
      <c r="K52" s="32"/>
    </row>
    <row r="53" spans="1:11" ht="20.100000000000001" customHeight="1" x14ac:dyDescent="0.15">
      <c r="A53" s="27">
        <v>48</v>
      </c>
      <c r="B53" s="27" t="s">
        <v>1197</v>
      </c>
      <c r="C53" s="28">
        <v>38.020000000000003</v>
      </c>
      <c r="D53" s="27" t="s">
        <v>1148</v>
      </c>
      <c r="E53" s="28">
        <v>38.020000000000003</v>
      </c>
      <c r="F53" s="27"/>
      <c r="G53" s="27"/>
      <c r="H53" s="27"/>
      <c r="I53" s="27"/>
      <c r="J53" s="27"/>
      <c r="K53" s="32"/>
    </row>
    <row r="54" spans="1:11" ht="20.100000000000001" customHeight="1" x14ac:dyDescent="0.15">
      <c r="A54" s="27">
        <v>49</v>
      </c>
      <c r="B54" s="29" t="s">
        <v>1198</v>
      </c>
      <c r="C54" s="27">
        <v>369.81</v>
      </c>
      <c r="D54" s="27" t="s">
        <v>1145</v>
      </c>
      <c r="E54" s="27">
        <v>277.67</v>
      </c>
      <c r="F54" s="27" t="s">
        <v>1148</v>
      </c>
      <c r="G54" s="27">
        <v>92.14</v>
      </c>
      <c r="H54" s="27"/>
      <c r="I54" s="27"/>
      <c r="J54" s="27"/>
      <c r="K54" s="32"/>
    </row>
    <row r="55" spans="1:11" ht="20.100000000000001" customHeight="1" x14ac:dyDescent="0.15">
      <c r="A55" s="27">
        <v>50</v>
      </c>
      <c r="B55" s="27" t="s">
        <v>1199</v>
      </c>
      <c r="C55" s="27">
        <v>60.33</v>
      </c>
      <c r="D55" s="27" t="s">
        <v>1151</v>
      </c>
      <c r="E55" s="27">
        <v>60.33</v>
      </c>
      <c r="F55" s="27"/>
      <c r="G55" s="27"/>
      <c r="H55" s="27"/>
      <c r="I55" s="27"/>
      <c r="J55" s="27"/>
      <c r="K55" s="32"/>
    </row>
    <row r="56" spans="1:11" ht="20.100000000000001" customHeight="1" x14ac:dyDescent="0.15">
      <c r="A56" s="27">
        <v>51</v>
      </c>
      <c r="B56" s="27" t="s">
        <v>176</v>
      </c>
      <c r="C56" s="27">
        <v>42.9</v>
      </c>
      <c r="D56" s="27" t="s">
        <v>1168</v>
      </c>
      <c r="E56" s="27">
        <v>42.9</v>
      </c>
      <c r="F56" s="27"/>
      <c r="G56" s="27"/>
      <c r="H56" s="27"/>
      <c r="I56" s="27"/>
      <c r="J56" s="27"/>
      <c r="K56" s="27"/>
    </row>
    <row r="57" spans="1:11" ht="20.100000000000001" customHeight="1" x14ac:dyDescent="0.15">
      <c r="A57" s="27">
        <v>52</v>
      </c>
      <c r="B57" s="28" t="s">
        <v>1200</v>
      </c>
      <c r="C57" s="27">
        <v>183</v>
      </c>
      <c r="D57" s="27" t="s">
        <v>1143</v>
      </c>
      <c r="E57" s="27">
        <v>183</v>
      </c>
      <c r="F57" s="27"/>
      <c r="G57" s="27"/>
      <c r="H57" s="27"/>
      <c r="I57" s="27"/>
      <c r="J57" s="27"/>
      <c r="K57" s="32"/>
    </row>
    <row r="58" spans="1:11" ht="20.100000000000001" customHeight="1" x14ac:dyDescent="0.15">
      <c r="A58" s="27">
        <v>53</v>
      </c>
      <c r="B58" s="27" t="s">
        <v>1201</v>
      </c>
      <c r="C58" s="27">
        <v>223.35</v>
      </c>
      <c r="D58" s="27" t="s">
        <v>1151</v>
      </c>
      <c r="E58" s="27">
        <v>128</v>
      </c>
      <c r="F58" s="27" t="s">
        <v>1152</v>
      </c>
      <c r="G58" s="27">
        <v>95.35</v>
      </c>
      <c r="H58" s="27"/>
      <c r="I58" s="27"/>
      <c r="J58" s="27"/>
      <c r="K58" s="32"/>
    </row>
    <row r="59" spans="1:11" ht="29.1" customHeight="1" x14ac:dyDescent="0.15">
      <c r="A59" s="27">
        <v>54</v>
      </c>
      <c r="B59" s="27" t="s">
        <v>1202</v>
      </c>
      <c r="C59" s="27">
        <v>168.44</v>
      </c>
      <c r="D59" s="27" t="s">
        <v>1177</v>
      </c>
      <c r="E59" s="27">
        <v>168.44</v>
      </c>
      <c r="F59" s="27"/>
      <c r="G59" s="33"/>
      <c r="H59" s="27"/>
      <c r="I59" s="27"/>
      <c r="J59" s="27"/>
      <c r="K59" s="32"/>
    </row>
    <row r="60" spans="1:11" ht="20.100000000000001" customHeight="1" x14ac:dyDescent="0.15">
      <c r="A60" s="27">
        <v>55</v>
      </c>
      <c r="B60" s="27" t="s">
        <v>925</v>
      </c>
      <c r="C60" s="27">
        <v>138</v>
      </c>
      <c r="D60" s="27" t="s">
        <v>1150</v>
      </c>
      <c r="E60" s="27">
        <v>138</v>
      </c>
      <c r="F60" s="27"/>
      <c r="G60" s="27"/>
      <c r="H60" s="27"/>
      <c r="I60" s="27"/>
      <c r="J60" s="27"/>
      <c r="K60" s="32"/>
    </row>
    <row r="61" spans="1:11" ht="20.100000000000001" customHeight="1" x14ac:dyDescent="0.15">
      <c r="A61" s="27">
        <v>56</v>
      </c>
      <c r="B61" s="29" t="s">
        <v>499</v>
      </c>
      <c r="C61" s="27">
        <v>518</v>
      </c>
      <c r="D61" s="27" t="s">
        <v>1145</v>
      </c>
      <c r="E61" s="27">
        <v>518</v>
      </c>
      <c r="F61" s="27"/>
      <c r="G61" s="27"/>
      <c r="H61" s="27"/>
      <c r="I61" s="27"/>
      <c r="J61" s="27"/>
      <c r="K61" s="32"/>
    </row>
    <row r="62" spans="1:11" ht="20.100000000000001" customHeight="1" x14ac:dyDescent="0.15">
      <c r="A62" s="27">
        <v>57</v>
      </c>
      <c r="B62" s="28" t="s">
        <v>1203</v>
      </c>
      <c r="C62" s="28">
        <v>245</v>
      </c>
      <c r="D62" s="28" t="s">
        <v>1147</v>
      </c>
      <c r="E62" s="28">
        <v>245</v>
      </c>
      <c r="F62" s="28"/>
      <c r="G62" s="28"/>
      <c r="H62" s="28"/>
      <c r="I62" s="28"/>
      <c r="J62" s="27"/>
      <c r="K62" s="32"/>
    </row>
    <row r="63" spans="1:11" ht="20.100000000000001" customHeight="1" x14ac:dyDescent="0.15">
      <c r="A63" s="27">
        <v>58</v>
      </c>
      <c r="B63" s="27" t="s">
        <v>1204</v>
      </c>
      <c r="C63" s="27">
        <v>102</v>
      </c>
      <c r="D63" s="27" t="s">
        <v>1151</v>
      </c>
      <c r="E63" s="27">
        <v>102</v>
      </c>
      <c r="F63" s="27"/>
      <c r="G63" s="27"/>
      <c r="H63" s="27"/>
      <c r="I63" s="27"/>
      <c r="J63" s="27"/>
      <c r="K63" s="32"/>
    </row>
    <row r="64" spans="1:11" ht="20.100000000000001" customHeight="1" x14ac:dyDescent="0.15">
      <c r="A64" s="27">
        <v>59</v>
      </c>
      <c r="B64" s="27" t="s">
        <v>513</v>
      </c>
      <c r="C64" s="27">
        <v>72</v>
      </c>
      <c r="D64" s="27" t="s">
        <v>1164</v>
      </c>
      <c r="E64" s="27">
        <v>72</v>
      </c>
      <c r="F64" s="27"/>
      <c r="G64" s="27"/>
      <c r="H64" s="27"/>
      <c r="I64" s="27"/>
      <c r="J64" s="27"/>
      <c r="K64" s="32"/>
    </row>
    <row r="65" spans="1:11" ht="20.100000000000001" customHeight="1" x14ac:dyDescent="0.15">
      <c r="A65" s="27">
        <v>60</v>
      </c>
      <c r="B65" s="27" t="s">
        <v>1205</v>
      </c>
      <c r="C65" s="27">
        <v>78.52</v>
      </c>
      <c r="D65" s="27" t="s">
        <v>1152</v>
      </c>
      <c r="E65" s="27">
        <v>78.52</v>
      </c>
      <c r="F65" s="27"/>
      <c r="G65" s="27"/>
      <c r="H65" s="27"/>
      <c r="I65" s="27"/>
      <c r="J65" s="27"/>
      <c r="K65" s="32"/>
    </row>
    <row r="66" spans="1:11" ht="20.100000000000001" customHeight="1" x14ac:dyDescent="0.15">
      <c r="A66" s="27">
        <v>61</v>
      </c>
      <c r="B66" s="28" t="s">
        <v>1206</v>
      </c>
      <c r="C66" s="27">
        <v>141</v>
      </c>
      <c r="D66" s="27" t="s">
        <v>1143</v>
      </c>
      <c r="E66" s="27">
        <v>141</v>
      </c>
      <c r="F66" s="27"/>
      <c r="G66" s="27"/>
      <c r="H66" s="27"/>
      <c r="I66" s="27"/>
      <c r="J66" s="27"/>
      <c r="K66" s="32"/>
    </row>
    <row r="67" spans="1:11" ht="20.100000000000001" customHeight="1" x14ac:dyDescent="0.15">
      <c r="A67" s="27">
        <v>62</v>
      </c>
      <c r="B67" s="27" t="s">
        <v>1207</v>
      </c>
      <c r="C67" s="27">
        <v>204</v>
      </c>
      <c r="D67" s="27" t="s">
        <v>1143</v>
      </c>
      <c r="E67" s="27">
        <v>204</v>
      </c>
      <c r="F67" s="27"/>
      <c r="G67" s="27"/>
      <c r="H67" s="27"/>
      <c r="I67" s="27"/>
      <c r="J67" s="27"/>
      <c r="K67" s="32"/>
    </row>
    <row r="68" spans="1:11" ht="20.100000000000001" customHeight="1" x14ac:dyDescent="0.15">
      <c r="A68" s="27">
        <v>63</v>
      </c>
      <c r="B68" s="27" t="s">
        <v>1208</v>
      </c>
      <c r="C68" s="27">
        <v>264.94</v>
      </c>
      <c r="D68" s="27" t="s">
        <v>1152</v>
      </c>
      <c r="E68" s="27">
        <v>264.94</v>
      </c>
      <c r="F68" s="27"/>
      <c r="G68" s="27"/>
      <c r="H68" s="27"/>
      <c r="I68" s="27"/>
      <c r="J68" s="27"/>
      <c r="K68" s="32"/>
    </row>
    <row r="69" spans="1:11" ht="20.100000000000001" customHeight="1" x14ac:dyDescent="0.15">
      <c r="A69" s="27">
        <v>64</v>
      </c>
      <c r="B69" s="29" t="s">
        <v>1209</v>
      </c>
      <c r="C69" s="29">
        <v>719</v>
      </c>
      <c r="D69" s="29" t="s">
        <v>1161</v>
      </c>
      <c r="E69" s="29">
        <v>719</v>
      </c>
      <c r="F69" s="29"/>
      <c r="G69" s="29"/>
      <c r="H69" s="29"/>
      <c r="I69" s="29"/>
      <c r="J69" s="29"/>
      <c r="K69" s="29"/>
    </row>
    <row r="70" spans="1:11" ht="20.100000000000001" customHeight="1" x14ac:dyDescent="0.15">
      <c r="A70" s="27">
        <v>65</v>
      </c>
      <c r="B70" s="27" t="s">
        <v>344</v>
      </c>
      <c r="C70" s="27">
        <v>44</v>
      </c>
      <c r="D70" s="27" t="s">
        <v>1150</v>
      </c>
      <c r="E70" s="27">
        <v>44</v>
      </c>
      <c r="F70" s="27"/>
      <c r="G70" s="27"/>
      <c r="H70" s="27"/>
      <c r="I70" s="27"/>
      <c r="J70" s="27"/>
      <c r="K70" s="32"/>
    </row>
    <row r="71" spans="1:11" ht="20.100000000000001" customHeight="1" x14ac:dyDescent="0.15">
      <c r="A71" s="27">
        <v>66</v>
      </c>
      <c r="B71" s="30" t="s">
        <v>1210</v>
      </c>
      <c r="C71" s="27">
        <v>65</v>
      </c>
      <c r="D71" s="27" t="s">
        <v>1150</v>
      </c>
      <c r="E71" s="27">
        <v>65</v>
      </c>
      <c r="F71" s="27"/>
      <c r="G71" s="27"/>
      <c r="H71" s="27"/>
      <c r="I71" s="27"/>
      <c r="J71" s="27"/>
      <c r="K71" s="32"/>
    </row>
    <row r="72" spans="1:11" ht="20.100000000000001" customHeight="1" x14ac:dyDescent="0.15">
      <c r="A72" s="27">
        <v>67</v>
      </c>
      <c r="B72" s="27" t="s">
        <v>1211</v>
      </c>
      <c r="C72" s="27">
        <v>22</v>
      </c>
      <c r="D72" s="27" t="s">
        <v>1164</v>
      </c>
      <c r="E72" s="27">
        <v>22</v>
      </c>
      <c r="F72" s="27"/>
      <c r="G72" s="27"/>
      <c r="H72" s="27"/>
      <c r="I72" s="27"/>
      <c r="J72" s="27"/>
      <c r="K72" s="32"/>
    </row>
    <row r="73" spans="1:11" ht="20.100000000000001" customHeight="1" x14ac:dyDescent="0.15">
      <c r="A73" s="27">
        <v>68</v>
      </c>
      <c r="B73" s="27" t="s">
        <v>1212</v>
      </c>
      <c r="C73" s="27">
        <v>564</v>
      </c>
      <c r="D73" s="27" t="s">
        <v>1164</v>
      </c>
      <c r="E73" s="27">
        <v>118</v>
      </c>
      <c r="F73" s="27" t="s">
        <v>1150</v>
      </c>
      <c r="G73" s="27">
        <v>446</v>
      </c>
      <c r="H73" s="27"/>
      <c r="I73" s="27"/>
      <c r="J73" s="27"/>
      <c r="K73" s="32"/>
    </row>
    <row r="74" spans="1:11" ht="20.100000000000001" customHeight="1" x14ac:dyDescent="0.15">
      <c r="A74" s="27">
        <v>69</v>
      </c>
      <c r="B74" s="27" t="s">
        <v>1213</v>
      </c>
      <c r="C74" s="27">
        <v>66</v>
      </c>
      <c r="D74" s="27" t="s">
        <v>1151</v>
      </c>
      <c r="E74" s="27">
        <v>66</v>
      </c>
      <c r="F74" s="27"/>
      <c r="G74" s="27"/>
      <c r="H74" s="27"/>
      <c r="I74" s="27"/>
      <c r="J74" s="27"/>
      <c r="K74" s="32"/>
    </row>
    <row r="75" spans="1:11" ht="20.100000000000001" customHeight="1" x14ac:dyDescent="0.15">
      <c r="A75" s="27">
        <v>70</v>
      </c>
      <c r="B75" s="27" t="s">
        <v>1214</v>
      </c>
      <c r="C75" s="27">
        <v>158.47999999999999</v>
      </c>
      <c r="D75" s="27" t="s">
        <v>1151</v>
      </c>
      <c r="E75" s="27">
        <v>158.47999999999999</v>
      </c>
      <c r="F75" s="27"/>
      <c r="G75" s="27"/>
      <c r="H75" s="27"/>
      <c r="I75" s="27"/>
      <c r="J75" s="27"/>
      <c r="K75" s="32"/>
    </row>
    <row r="76" spans="1:11" ht="20.100000000000001" customHeight="1" x14ac:dyDescent="0.15">
      <c r="A76" s="27">
        <v>71</v>
      </c>
      <c r="B76" s="30" t="s">
        <v>1215</v>
      </c>
      <c r="C76" s="27">
        <v>60</v>
      </c>
      <c r="D76" s="27" t="s">
        <v>1150</v>
      </c>
      <c r="E76" s="27">
        <v>60</v>
      </c>
      <c r="F76" s="27"/>
      <c r="G76" s="27"/>
      <c r="H76" s="27"/>
      <c r="I76" s="27"/>
      <c r="J76" s="27"/>
      <c r="K76" s="32"/>
    </row>
    <row r="77" spans="1:11" ht="20.100000000000001" customHeight="1" x14ac:dyDescent="0.15">
      <c r="A77" s="27">
        <v>72</v>
      </c>
      <c r="B77" s="28" t="s">
        <v>1216</v>
      </c>
      <c r="C77" s="27">
        <v>135</v>
      </c>
      <c r="D77" s="27" t="s">
        <v>1143</v>
      </c>
      <c r="E77" s="27">
        <v>135</v>
      </c>
      <c r="F77" s="27"/>
      <c r="G77" s="27"/>
      <c r="H77" s="27"/>
      <c r="I77" s="27"/>
      <c r="J77" s="27"/>
      <c r="K77" s="32"/>
    </row>
    <row r="78" spans="1:11" ht="20.100000000000001" customHeight="1" x14ac:dyDescent="0.15">
      <c r="A78" s="27">
        <v>73</v>
      </c>
      <c r="B78" s="30" t="s">
        <v>1217</v>
      </c>
      <c r="C78" s="27">
        <v>55</v>
      </c>
      <c r="D78" s="27" t="s">
        <v>1150</v>
      </c>
      <c r="E78" s="27">
        <v>55</v>
      </c>
      <c r="F78" s="27"/>
      <c r="G78" s="27"/>
      <c r="H78" s="27"/>
      <c r="I78" s="27"/>
      <c r="J78" s="27"/>
      <c r="K78" s="32"/>
    </row>
    <row r="79" spans="1:11" ht="20.100000000000001" customHeight="1" x14ac:dyDescent="0.15">
      <c r="A79" s="27">
        <v>74</v>
      </c>
      <c r="B79" s="27" t="s">
        <v>1218</v>
      </c>
      <c r="C79" s="27">
        <v>202.75</v>
      </c>
      <c r="D79" s="27" t="s">
        <v>1177</v>
      </c>
      <c r="E79" s="27">
        <v>202.75</v>
      </c>
      <c r="F79" s="27"/>
      <c r="G79" s="27"/>
      <c r="H79" s="27"/>
      <c r="I79" s="27"/>
      <c r="J79" s="27"/>
      <c r="K79" s="32"/>
    </row>
    <row r="80" spans="1:11" ht="20.100000000000001" customHeight="1" x14ac:dyDescent="0.15">
      <c r="A80" s="27">
        <v>75</v>
      </c>
      <c r="B80" s="27" t="s">
        <v>1219</v>
      </c>
      <c r="C80" s="27">
        <f>SUM(E80,G80,I80,K80)</f>
        <v>25</v>
      </c>
      <c r="D80" s="27" t="s">
        <v>1164</v>
      </c>
      <c r="E80" s="27">
        <v>25</v>
      </c>
      <c r="F80" s="27"/>
      <c r="G80" s="27"/>
      <c r="H80" s="27"/>
      <c r="I80" s="27"/>
      <c r="J80" s="27"/>
      <c r="K80" s="32"/>
    </row>
    <row r="81" spans="1:11" ht="20.100000000000001" customHeight="1" x14ac:dyDescent="0.15">
      <c r="A81" s="27">
        <v>76</v>
      </c>
      <c r="B81" s="27" t="s">
        <v>67</v>
      </c>
      <c r="C81" s="27">
        <v>232.5</v>
      </c>
      <c r="D81" s="27" t="s">
        <v>1151</v>
      </c>
      <c r="E81" s="27">
        <v>232.5</v>
      </c>
      <c r="F81" s="27"/>
      <c r="G81" s="27"/>
      <c r="H81" s="27"/>
      <c r="I81" s="27"/>
      <c r="J81" s="27"/>
      <c r="K81" s="32"/>
    </row>
    <row r="82" spans="1:11" ht="20.100000000000001" customHeight="1" x14ac:dyDescent="0.15">
      <c r="A82" s="27">
        <v>77</v>
      </c>
      <c r="B82" s="27" t="s">
        <v>1220</v>
      </c>
      <c r="C82" s="27">
        <v>166</v>
      </c>
      <c r="D82" s="27" t="s">
        <v>1143</v>
      </c>
      <c r="E82" s="27">
        <v>166</v>
      </c>
      <c r="F82" s="27"/>
      <c r="G82" s="27"/>
      <c r="H82" s="27"/>
      <c r="I82" s="27"/>
      <c r="J82" s="27"/>
      <c r="K82" s="32"/>
    </row>
    <row r="83" spans="1:11" ht="20.100000000000001" customHeight="1" x14ac:dyDescent="0.15">
      <c r="A83" s="27">
        <v>78</v>
      </c>
      <c r="B83" s="28" t="s">
        <v>1221</v>
      </c>
      <c r="C83" s="27">
        <v>190</v>
      </c>
      <c r="D83" s="27" t="s">
        <v>1143</v>
      </c>
      <c r="E83" s="27">
        <v>190</v>
      </c>
      <c r="F83" s="27"/>
      <c r="G83" s="27"/>
      <c r="H83" s="27"/>
      <c r="I83" s="27"/>
      <c r="J83" s="27"/>
      <c r="K83" s="32"/>
    </row>
    <row r="84" spans="1:11" ht="20.100000000000001" customHeight="1" x14ac:dyDescent="0.15">
      <c r="A84" s="27">
        <v>79</v>
      </c>
      <c r="B84" s="27" t="s">
        <v>1222</v>
      </c>
      <c r="C84" s="32">
        <v>286.04000000000002</v>
      </c>
      <c r="D84" s="27" t="s">
        <v>1143</v>
      </c>
      <c r="E84" s="32">
        <v>286.04000000000002</v>
      </c>
      <c r="F84" s="27"/>
      <c r="G84" s="27"/>
      <c r="H84" s="27"/>
      <c r="I84" s="27"/>
      <c r="J84" s="27"/>
      <c r="K84" s="32"/>
    </row>
    <row r="85" spans="1:11" ht="20.100000000000001" customHeight="1" x14ac:dyDescent="0.15">
      <c r="A85" s="27">
        <v>80</v>
      </c>
      <c r="B85" s="27" t="s">
        <v>1223</v>
      </c>
      <c r="C85" s="27">
        <v>438.16</v>
      </c>
      <c r="D85" s="27" t="s">
        <v>1152</v>
      </c>
      <c r="E85" s="27">
        <v>58.16</v>
      </c>
      <c r="F85" s="27" t="s">
        <v>1162</v>
      </c>
      <c r="G85" s="27">
        <v>380</v>
      </c>
      <c r="H85" s="27"/>
      <c r="I85" s="27"/>
      <c r="J85" s="27"/>
      <c r="K85" s="32"/>
    </row>
    <row r="86" spans="1:11" ht="20.100000000000001" customHeight="1" x14ac:dyDescent="0.15">
      <c r="A86" s="27">
        <v>81</v>
      </c>
      <c r="B86" s="30" t="s">
        <v>153</v>
      </c>
      <c r="C86" s="30">
        <v>340</v>
      </c>
      <c r="D86" s="31" t="s">
        <v>1157</v>
      </c>
      <c r="E86" s="30">
        <v>175</v>
      </c>
      <c r="F86" s="27" t="s">
        <v>1143</v>
      </c>
      <c r="G86" s="27">
        <v>165</v>
      </c>
      <c r="H86" s="31"/>
      <c r="I86" s="31"/>
      <c r="J86" s="27"/>
      <c r="K86" s="32"/>
    </row>
    <row r="87" spans="1:11" ht="20.100000000000001" customHeight="1" x14ac:dyDescent="0.15">
      <c r="A87" s="27">
        <v>82</v>
      </c>
      <c r="B87" s="27" t="s">
        <v>1224</v>
      </c>
      <c r="C87" s="27">
        <v>160.57</v>
      </c>
      <c r="D87" s="27" t="s">
        <v>1148</v>
      </c>
      <c r="E87" s="27">
        <v>160.57</v>
      </c>
      <c r="F87" s="27"/>
      <c r="G87" s="27"/>
      <c r="H87" s="27"/>
      <c r="I87" s="27"/>
      <c r="J87" s="27"/>
      <c r="K87" s="32"/>
    </row>
    <row r="88" spans="1:11" ht="20.100000000000001" customHeight="1" x14ac:dyDescent="0.15">
      <c r="A88" s="27">
        <v>83</v>
      </c>
      <c r="B88" s="27" t="s">
        <v>1225</v>
      </c>
      <c r="C88" s="27">
        <v>202</v>
      </c>
      <c r="D88" s="27" t="s">
        <v>1151</v>
      </c>
      <c r="E88" s="27">
        <v>202</v>
      </c>
      <c r="F88" s="27"/>
      <c r="G88" s="27"/>
      <c r="H88" s="27"/>
      <c r="I88" s="27"/>
      <c r="J88" s="27"/>
      <c r="K88" s="32"/>
    </row>
    <row r="89" spans="1:11" ht="20.100000000000001" customHeight="1" x14ac:dyDescent="0.15">
      <c r="A89" s="27">
        <v>84</v>
      </c>
      <c r="B89" s="28" t="s">
        <v>1226</v>
      </c>
      <c r="C89" s="28">
        <v>108</v>
      </c>
      <c r="D89" s="28" t="s">
        <v>1147</v>
      </c>
      <c r="E89" s="28">
        <v>108</v>
      </c>
      <c r="F89" s="28"/>
      <c r="G89" s="28"/>
      <c r="H89" s="28"/>
      <c r="I89" s="28"/>
      <c r="J89" s="27"/>
      <c r="K89" s="32"/>
    </row>
    <row r="90" spans="1:11" ht="20.100000000000001" customHeight="1" x14ac:dyDescent="0.15">
      <c r="A90" s="27">
        <v>85</v>
      </c>
      <c r="B90" s="27" t="s">
        <v>1227</v>
      </c>
      <c r="C90" s="28">
        <v>24.95</v>
      </c>
      <c r="D90" s="27" t="s">
        <v>1148</v>
      </c>
      <c r="E90" s="28">
        <v>24.95</v>
      </c>
      <c r="F90" s="27"/>
      <c r="G90" s="27"/>
      <c r="H90" s="27"/>
      <c r="I90" s="27"/>
      <c r="J90" s="27"/>
      <c r="K90" s="32"/>
    </row>
    <row r="91" spans="1:11" ht="20.100000000000001" customHeight="1" x14ac:dyDescent="0.15">
      <c r="A91" s="27">
        <v>86</v>
      </c>
      <c r="B91" s="27" t="s">
        <v>1228</v>
      </c>
      <c r="C91" s="28">
        <v>58.54</v>
      </c>
      <c r="D91" s="27" t="s">
        <v>1148</v>
      </c>
      <c r="E91" s="28">
        <v>58.54</v>
      </c>
      <c r="F91" s="27"/>
      <c r="G91" s="27"/>
      <c r="H91" s="27"/>
      <c r="I91" s="27"/>
      <c r="J91" s="27"/>
      <c r="K91" s="32"/>
    </row>
    <row r="92" spans="1:11" ht="20.100000000000001" customHeight="1" x14ac:dyDescent="0.15">
      <c r="A92" s="27">
        <v>87</v>
      </c>
      <c r="B92" s="28" t="s">
        <v>75</v>
      </c>
      <c r="C92" s="27">
        <v>50</v>
      </c>
      <c r="D92" s="27" t="s">
        <v>1143</v>
      </c>
      <c r="E92" s="27">
        <v>50</v>
      </c>
      <c r="F92" s="27"/>
      <c r="G92" s="27"/>
      <c r="H92" s="27"/>
      <c r="I92" s="27"/>
      <c r="J92" s="27"/>
      <c r="K92" s="32"/>
    </row>
    <row r="93" spans="1:11" ht="20.100000000000001" customHeight="1" x14ac:dyDescent="0.15">
      <c r="A93" s="27">
        <v>88</v>
      </c>
      <c r="B93" s="27" t="s">
        <v>1229</v>
      </c>
      <c r="C93" s="27">
        <v>126</v>
      </c>
      <c r="D93" s="27" t="s">
        <v>1150</v>
      </c>
      <c r="E93" s="27">
        <v>126</v>
      </c>
      <c r="F93" s="27"/>
      <c r="G93" s="27"/>
      <c r="H93" s="27"/>
      <c r="I93" s="27"/>
      <c r="J93" s="27"/>
      <c r="K93" s="32"/>
    </row>
    <row r="94" spans="1:11" ht="20.100000000000001" customHeight="1" x14ac:dyDescent="0.15">
      <c r="A94" s="27">
        <v>89</v>
      </c>
      <c r="B94" s="27" t="s">
        <v>1230</v>
      </c>
      <c r="C94" s="27">
        <v>76.319999999999993</v>
      </c>
      <c r="D94" s="27" t="s">
        <v>1148</v>
      </c>
      <c r="E94" s="27">
        <v>76.319999999999993</v>
      </c>
      <c r="F94" s="27"/>
      <c r="G94" s="27"/>
      <c r="H94" s="27"/>
      <c r="I94" s="27"/>
      <c r="J94" s="27"/>
      <c r="K94" s="32"/>
    </row>
    <row r="95" spans="1:11" ht="20.100000000000001" customHeight="1" x14ac:dyDescent="0.15">
      <c r="A95" s="27">
        <v>90</v>
      </c>
      <c r="B95" s="27" t="s">
        <v>1231</v>
      </c>
      <c r="C95" s="27">
        <v>59</v>
      </c>
      <c r="D95" s="27" t="s">
        <v>1164</v>
      </c>
      <c r="E95" s="27">
        <v>59</v>
      </c>
      <c r="F95" s="27"/>
      <c r="G95" s="27"/>
      <c r="H95" s="27"/>
      <c r="I95" s="27"/>
      <c r="J95" s="27"/>
      <c r="K95" s="32"/>
    </row>
    <row r="96" spans="1:11" ht="20.100000000000001" customHeight="1" x14ac:dyDescent="0.15">
      <c r="A96" s="27">
        <v>91</v>
      </c>
      <c r="B96" s="27" t="s">
        <v>1232</v>
      </c>
      <c r="C96" s="27">
        <v>213.35</v>
      </c>
      <c r="D96" s="27" t="s">
        <v>1152</v>
      </c>
      <c r="E96" s="27">
        <v>213.35</v>
      </c>
      <c r="F96" s="27"/>
      <c r="G96" s="27"/>
      <c r="H96" s="27"/>
      <c r="I96" s="27"/>
      <c r="J96" s="27"/>
      <c r="K96" s="32"/>
    </row>
    <row r="97" spans="1:11" ht="20.100000000000001" customHeight="1" x14ac:dyDescent="0.15">
      <c r="A97" s="27">
        <v>92</v>
      </c>
      <c r="B97" s="27" t="s">
        <v>1233</v>
      </c>
      <c r="C97" s="27">
        <v>27.03</v>
      </c>
      <c r="D97" s="27" t="s">
        <v>1151</v>
      </c>
      <c r="E97" s="27">
        <v>27.03</v>
      </c>
      <c r="F97" s="27"/>
      <c r="G97" s="27"/>
      <c r="H97" s="27"/>
      <c r="I97" s="27"/>
      <c r="J97" s="27"/>
      <c r="K97" s="32"/>
    </row>
    <row r="98" spans="1:11" ht="20.100000000000001" customHeight="1" x14ac:dyDescent="0.15">
      <c r="A98" s="27">
        <v>93</v>
      </c>
      <c r="B98" s="27" t="s">
        <v>1234</v>
      </c>
      <c r="C98" s="28">
        <v>38.24</v>
      </c>
      <c r="D98" s="27" t="s">
        <v>1148</v>
      </c>
      <c r="E98" s="28">
        <v>38.24</v>
      </c>
      <c r="F98" s="27"/>
      <c r="G98" s="27"/>
      <c r="H98" s="27"/>
      <c r="I98" s="27"/>
      <c r="J98" s="27"/>
      <c r="K98" s="32"/>
    </row>
    <row r="99" spans="1:11" ht="20.100000000000001" customHeight="1" x14ac:dyDescent="0.15">
      <c r="A99" s="27">
        <v>94</v>
      </c>
      <c r="B99" s="27" t="s">
        <v>1235</v>
      </c>
      <c r="C99" s="27">
        <v>194.8</v>
      </c>
      <c r="D99" s="27" t="s">
        <v>1148</v>
      </c>
      <c r="E99" s="27">
        <v>194.8</v>
      </c>
      <c r="F99" s="27"/>
      <c r="G99" s="27"/>
      <c r="H99" s="27"/>
      <c r="I99" s="27"/>
      <c r="J99" s="27"/>
      <c r="K99" s="32"/>
    </row>
    <row r="100" spans="1:11" ht="20.100000000000001" customHeight="1" x14ac:dyDescent="0.15">
      <c r="A100" s="27">
        <v>95</v>
      </c>
      <c r="B100" s="27" t="s">
        <v>1236</v>
      </c>
      <c r="C100" s="27">
        <v>25</v>
      </c>
      <c r="D100" s="27" t="s">
        <v>1164</v>
      </c>
      <c r="E100" s="27">
        <v>25</v>
      </c>
      <c r="F100" s="27"/>
      <c r="G100" s="27"/>
      <c r="H100" s="27"/>
      <c r="I100" s="27"/>
      <c r="J100" s="27"/>
      <c r="K100" s="32"/>
    </row>
    <row r="101" spans="1:11" ht="20.100000000000001" customHeight="1" x14ac:dyDescent="0.15">
      <c r="A101" s="27">
        <v>96</v>
      </c>
      <c r="B101" s="30" t="s">
        <v>1237</v>
      </c>
      <c r="C101" s="27">
        <v>32.5</v>
      </c>
      <c r="D101" s="27" t="s">
        <v>1150</v>
      </c>
      <c r="E101" s="27">
        <v>32.5</v>
      </c>
      <c r="F101" s="27"/>
      <c r="G101" s="27"/>
      <c r="H101" s="27"/>
      <c r="I101" s="27"/>
      <c r="J101" s="27"/>
      <c r="K101" s="32"/>
    </row>
    <row r="102" spans="1:11" ht="20.100000000000001" customHeight="1" x14ac:dyDescent="0.15">
      <c r="A102" s="27">
        <v>97</v>
      </c>
      <c r="B102" s="27" t="s">
        <v>1238</v>
      </c>
      <c r="C102" s="34">
        <v>204</v>
      </c>
      <c r="D102" s="27" t="s">
        <v>1162</v>
      </c>
      <c r="E102" s="34">
        <v>204</v>
      </c>
      <c r="F102" s="27"/>
      <c r="G102" s="27"/>
      <c r="H102" s="27"/>
      <c r="I102" s="27"/>
      <c r="J102" s="27"/>
      <c r="K102" s="32"/>
    </row>
    <row r="103" spans="1:11" ht="20.100000000000001" customHeight="1" x14ac:dyDescent="0.15">
      <c r="A103" s="27">
        <v>98</v>
      </c>
      <c r="B103" s="27" t="s">
        <v>1239</v>
      </c>
      <c r="C103" s="27">
        <v>296.45999999999998</v>
      </c>
      <c r="D103" s="27" t="s">
        <v>1151</v>
      </c>
      <c r="E103" s="27">
        <v>296.45999999999998</v>
      </c>
      <c r="F103" s="27"/>
      <c r="G103" s="27"/>
      <c r="H103" s="27"/>
      <c r="I103" s="27"/>
      <c r="J103" s="27"/>
      <c r="K103" s="32"/>
    </row>
    <row r="104" spans="1:11" ht="20.100000000000001" customHeight="1" x14ac:dyDescent="0.15">
      <c r="A104" s="27">
        <v>99</v>
      </c>
      <c r="B104" s="27" t="s">
        <v>1240</v>
      </c>
      <c r="C104" s="27">
        <v>75</v>
      </c>
      <c r="D104" s="27" t="s">
        <v>1177</v>
      </c>
      <c r="E104" s="27">
        <v>75</v>
      </c>
      <c r="F104" s="27"/>
      <c r="G104" s="27"/>
      <c r="H104" s="27"/>
      <c r="I104" s="27"/>
      <c r="J104" s="27"/>
      <c r="K104" s="32"/>
    </row>
    <row r="105" spans="1:11" ht="20.100000000000001" customHeight="1" x14ac:dyDescent="0.15">
      <c r="A105" s="27">
        <v>100</v>
      </c>
      <c r="B105" s="27" t="s">
        <v>1241</v>
      </c>
      <c r="C105" s="27">
        <v>292</v>
      </c>
      <c r="D105" s="27" t="s">
        <v>1151</v>
      </c>
      <c r="E105" s="27">
        <v>292</v>
      </c>
      <c r="F105" s="27"/>
      <c r="G105" s="27"/>
      <c r="H105" s="27"/>
      <c r="I105" s="27"/>
      <c r="J105" s="27"/>
      <c r="K105" s="32"/>
    </row>
    <row r="106" spans="1:11" ht="20.100000000000001" customHeight="1" x14ac:dyDescent="0.15">
      <c r="A106" s="27">
        <v>101</v>
      </c>
      <c r="B106" s="27" t="s">
        <v>1242</v>
      </c>
      <c r="C106" s="27">
        <v>20.100000000000001</v>
      </c>
      <c r="D106" s="27" t="s">
        <v>1150</v>
      </c>
      <c r="E106" s="27">
        <v>20.100000000000001</v>
      </c>
      <c r="F106" s="27"/>
      <c r="G106" s="27"/>
      <c r="H106" s="27"/>
      <c r="I106" s="27"/>
      <c r="J106" s="27"/>
      <c r="K106" s="32"/>
    </row>
    <row r="107" spans="1:11" ht="20.100000000000001" customHeight="1" x14ac:dyDescent="0.15">
      <c r="A107" s="27">
        <v>102</v>
      </c>
      <c r="B107" s="27" t="s">
        <v>1243</v>
      </c>
      <c r="C107" s="27">
        <v>31.9</v>
      </c>
      <c r="D107" s="27" t="s">
        <v>1151</v>
      </c>
      <c r="E107" s="27">
        <v>31.9</v>
      </c>
      <c r="F107" s="27"/>
      <c r="G107" s="27"/>
      <c r="H107" s="27"/>
      <c r="I107" s="27"/>
      <c r="J107" s="27"/>
      <c r="K107" s="32"/>
    </row>
    <row r="108" spans="1:11" ht="20.100000000000001" customHeight="1" x14ac:dyDescent="0.15">
      <c r="A108" s="27">
        <v>103</v>
      </c>
      <c r="B108" s="30" t="s">
        <v>1244</v>
      </c>
      <c r="C108" s="30">
        <v>150</v>
      </c>
      <c r="D108" s="31" t="s">
        <v>1157</v>
      </c>
      <c r="E108" s="30">
        <v>150</v>
      </c>
      <c r="F108" s="31"/>
      <c r="G108" s="31"/>
      <c r="H108" s="31"/>
      <c r="I108" s="31"/>
      <c r="J108" s="27"/>
      <c r="K108" s="32"/>
    </row>
    <row r="109" spans="1:11" ht="20.100000000000001" customHeight="1" x14ac:dyDescent="0.15">
      <c r="A109" s="27">
        <v>104</v>
      </c>
      <c r="B109" s="27" t="s">
        <v>101</v>
      </c>
      <c r="C109" s="27">
        <v>60</v>
      </c>
      <c r="D109" s="27" t="s">
        <v>1152</v>
      </c>
      <c r="E109" s="27">
        <v>60</v>
      </c>
      <c r="F109" s="27"/>
      <c r="G109" s="27"/>
      <c r="H109" s="27"/>
      <c r="I109" s="27"/>
      <c r="J109" s="27"/>
      <c r="K109" s="32"/>
    </row>
    <row r="110" spans="1:11" ht="20.100000000000001" customHeight="1" x14ac:dyDescent="0.15">
      <c r="A110" s="27">
        <v>105</v>
      </c>
      <c r="B110" s="28" t="s">
        <v>1245</v>
      </c>
      <c r="C110" s="27">
        <v>136</v>
      </c>
      <c r="D110" s="27" t="s">
        <v>1143</v>
      </c>
      <c r="E110" s="27">
        <v>136</v>
      </c>
      <c r="F110" s="27"/>
      <c r="G110" s="27"/>
      <c r="H110" s="27"/>
      <c r="I110" s="27"/>
      <c r="J110" s="27"/>
      <c r="K110" s="32"/>
    </row>
    <row r="111" spans="1:11" ht="20.100000000000001" customHeight="1" x14ac:dyDescent="0.15">
      <c r="A111" s="27">
        <v>106</v>
      </c>
      <c r="B111" s="27" t="s">
        <v>1246</v>
      </c>
      <c r="C111" s="27">
        <v>583</v>
      </c>
      <c r="D111" s="27" t="s">
        <v>1173</v>
      </c>
      <c r="E111" s="27">
        <v>583</v>
      </c>
      <c r="F111" s="27"/>
      <c r="G111" s="27"/>
      <c r="H111" s="27"/>
      <c r="I111" s="27"/>
      <c r="J111" s="27"/>
      <c r="K111" s="27"/>
    </row>
    <row r="112" spans="1:11" ht="20.100000000000001" customHeight="1" x14ac:dyDescent="0.15">
      <c r="A112" s="27">
        <v>107</v>
      </c>
      <c r="B112" s="28" t="s">
        <v>1247</v>
      </c>
      <c r="C112" s="27">
        <v>119</v>
      </c>
      <c r="D112" s="27" t="s">
        <v>1143</v>
      </c>
      <c r="E112" s="27">
        <v>119</v>
      </c>
      <c r="F112" s="27"/>
      <c r="G112" s="27"/>
      <c r="H112" s="27"/>
      <c r="I112" s="27"/>
      <c r="J112" s="27"/>
      <c r="K112" s="32"/>
    </row>
    <row r="113" spans="1:11" ht="20.100000000000001" customHeight="1" x14ac:dyDescent="0.15">
      <c r="A113" s="27">
        <v>108</v>
      </c>
      <c r="B113" s="28" t="s">
        <v>1248</v>
      </c>
      <c r="C113" s="28">
        <v>45</v>
      </c>
      <c r="D113" s="28" t="s">
        <v>1147</v>
      </c>
      <c r="E113" s="28">
        <v>45</v>
      </c>
      <c r="F113" s="28"/>
      <c r="G113" s="28"/>
      <c r="H113" s="28"/>
      <c r="I113" s="28"/>
      <c r="J113" s="27"/>
      <c r="K113" s="32"/>
    </row>
    <row r="114" spans="1:11" ht="20.100000000000001" customHeight="1" x14ac:dyDescent="0.15">
      <c r="A114" s="27">
        <v>109</v>
      </c>
      <c r="B114" s="30" t="s">
        <v>1249</v>
      </c>
      <c r="C114" s="27">
        <v>65</v>
      </c>
      <c r="D114" s="27" t="s">
        <v>1150</v>
      </c>
      <c r="E114" s="27">
        <v>65</v>
      </c>
      <c r="F114" s="27"/>
      <c r="G114" s="27"/>
      <c r="H114" s="27"/>
      <c r="I114" s="27"/>
      <c r="J114" s="27"/>
      <c r="K114" s="32"/>
    </row>
    <row r="115" spans="1:11" ht="20.100000000000001" customHeight="1" x14ac:dyDescent="0.15">
      <c r="A115" s="27">
        <v>110</v>
      </c>
      <c r="B115" s="27" t="s">
        <v>1250</v>
      </c>
      <c r="C115" s="27">
        <v>842.62</v>
      </c>
      <c r="D115" s="27" t="s">
        <v>1173</v>
      </c>
      <c r="E115" s="27">
        <v>435</v>
      </c>
      <c r="F115" s="27" t="s">
        <v>1168</v>
      </c>
      <c r="G115" s="27">
        <v>407.62</v>
      </c>
      <c r="H115" s="27"/>
      <c r="I115" s="27"/>
      <c r="J115" s="27"/>
      <c r="K115" s="27"/>
    </row>
    <row r="116" spans="1:11" ht="20.100000000000001" customHeight="1" x14ac:dyDescent="0.15">
      <c r="A116" s="27">
        <v>111</v>
      </c>
      <c r="B116" s="27" t="s">
        <v>1251</v>
      </c>
      <c r="C116" s="27">
        <v>21</v>
      </c>
      <c r="D116" s="27" t="s">
        <v>1164</v>
      </c>
      <c r="E116" s="27">
        <v>21</v>
      </c>
      <c r="F116" s="27"/>
      <c r="G116" s="27"/>
      <c r="H116" s="27"/>
      <c r="I116" s="27"/>
      <c r="J116" s="27"/>
      <c r="K116" s="32"/>
    </row>
    <row r="117" spans="1:11" ht="20.100000000000001" customHeight="1" x14ac:dyDescent="0.15">
      <c r="A117" s="27">
        <v>112</v>
      </c>
      <c r="B117" s="30" t="s">
        <v>1252</v>
      </c>
      <c r="C117" s="27">
        <v>39.799999999999997</v>
      </c>
      <c r="D117" s="27" t="s">
        <v>1150</v>
      </c>
      <c r="E117" s="27">
        <v>39.799999999999997</v>
      </c>
      <c r="F117" s="27"/>
      <c r="G117" s="27"/>
      <c r="H117" s="27"/>
      <c r="I117" s="27"/>
      <c r="J117" s="27"/>
      <c r="K117" s="32"/>
    </row>
    <row r="118" spans="1:11" ht="20.100000000000001" customHeight="1" x14ac:dyDescent="0.15">
      <c r="A118" s="27">
        <v>113</v>
      </c>
      <c r="B118" s="30" t="s">
        <v>1253</v>
      </c>
      <c r="C118" s="27">
        <v>556</v>
      </c>
      <c r="D118" s="27" t="s">
        <v>1150</v>
      </c>
      <c r="E118" s="27">
        <v>556</v>
      </c>
      <c r="F118" s="27"/>
      <c r="G118" s="27"/>
      <c r="H118" s="27"/>
      <c r="I118" s="27"/>
      <c r="J118" s="27"/>
      <c r="K118" s="32"/>
    </row>
    <row r="119" spans="1:11" ht="20.100000000000001" customHeight="1" x14ac:dyDescent="0.15">
      <c r="A119" s="27">
        <v>114</v>
      </c>
      <c r="B119" s="27" t="s">
        <v>1254</v>
      </c>
      <c r="C119" s="27">
        <v>754.71</v>
      </c>
      <c r="D119" s="27" t="s">
        <v>1151</v>
      </c>
      <c r="E119" s="27">
        <v>614</v>
      </c>
      <c r="F119" s="27" t="s">
        <v>1152</v>
      </c>
      <c r="G119" s="27">
        <v>140.71</v>
      </c>
      <c r="H119" s="27"/>
      <c r="I119" s="32"/>
      <c r="J119" s="32"/>
      <c r="K119" s="32"/>
    </row>
    <row r="120" spans="1:11" ht="20.100000000000001" customHeight="1" x14ac:dyDescent="0.15">
      <c r="A120" s="27">
        <v>115</v>
      </c>
      <c r="B120" s="27" t="s">
        <v>1255</v>
      </c>
      <c r="C120" s="27">
        <v>299</v>
      </c>
      <c r="D120" s="27" t="s">
        <v>1151</v>
      </c>
      <c r="E120" s="27">
        <v>299</v>
      </c>
      <c r="F120" s="27"/>
      <c r="G120" s="27"/>
      <c r="H120" s="27"/>
      <c r="I120" s="27"/>
      <c r="J120" s="27"/>
      <c r="K120" s="32"/>
    </row>
    <row r="121" spans="1:11" ht="20.100000000000001" customHeight="1" x14ac:dyDescent="0.15">
      <c r="A121" s="27">
        <v>116</v>
      </c>
      <c r="B121" s="27" t="s">
        <v>1256</v>
      </c>
      <c r="C121" s="27">
        <v>30.5</v>
      </c>
      <c r="D121" s="27" t="s">
        <v>1152</v>
      </c>
      <c r="E121" s="27">
        <v>30.5</v>
      </c>
      <c r="F121" s="27"/>
      <c r="G121" s="27"/>
      <c r="H121" s="27"/>
      <c r="I121" s="27"/>
      <c r="J121" s="27"/>
      <c r="K121" s="32"/>
    </row>
    <row r="122" spans="1:11" ht="20.100000000000001" customHeight="1" x14ac:dyDescent="0.15">
      <c r="A122" s="27">
        <v>117</v>
      </c>
      <c r="B122" s="27" t="s">
        <v>56</v>
      </c>
      <c r="C122" s="27">
        <v>123.6</v>
      </c>
      <c r="D122" s="27" t="s">
        <v>1151</v>
      </c>
      <c r="E122" s="27">
        <v>123.6</v>
      </c>
      <c r="F122" s="27"/>
      <c r="G122" s="27"/>
      <c r="H122" s="27"/>
      <c r="I122" s="27"/>
      <c r="J122" s="27"/>
      <c r="K122" s="32"/>
    </row>
    <row r="123" spans="1:11" ht="20.100000000000001" customHeight="1" x14ac:dyDescent="0.15">
      <c r="A123" s="27">
        <v>118</v>
      </c>
      <c r="B123" s="27" t="s">
        <v>1257</v>
      </c>
      <c r="C123" s="27">
        <v>107.6</v>
      </c>
      <c r="D123" s="27" t="s">
        <v>1168</v>
      </c>
      <c r="E123" s="27">
        <v>107.6</v>
      </c>
      <c r="F123" s="27"/>
      <c r="G123" s="27"/>
      <c r="H123" s="27"/>
      <c r="I123" s="27"/>
      <c r="J123" s="27"/>
      <c r="K123" s="27"/>
    </row>
    <row r="124" spans="1:11" ht="20.100000000000001" customHeight="1" x14ac:dyDescent="0.15">
      <c r="A124" s="27">
        <v>119</v>
      </c>
      <c r="B124" s="28" t="s">
        <v>1258</v>
      </c>
      <c r="C124" s="28">
        <v>36</v>
      </c>
      <c r="D124" s="28" t="s">
        <v>1147</v>
      </c>
      <c r="E124" s="28">
        <v>36</v>
      </c>
      <c r="F124" s="28"/>
      <c r="G124" s="28"/>
      <c r="H124" s="28"/>
      <c r="I124" s="28"/>
      <c r="J124" s="27"/>
      <c r="K124" s="32"/>
    </row>
    <row r="125" spans="1:11" ht="20.100000000000001" customHeight="1" x14ac:dyDescent="0.15">
      <c r="A125" s="27">
        <v>120</v>
      </c>
      <c r="B125" s="27" t="s">
        <v>1259</v>
      </c>
      <c r="C125" s="27">
        <v>111</v>
      </c>
      <c r="D125" s="27" t="s">
        <v>1151</v>
      </c>
      <c r="E125" s="27">
        <v>111</v>
      </c>
      <c r="F125" s="27"/>
      <c r="G125" s="27"/>
      <c r="H125" s="27"/>
      <c r="I125" s="27"/>
      <c r="J125" s="27"/>
      <c r="K125" s="32"/>
    </row>
    <row r="126" spans="1:11" ht="20.100000000000001" customHeight="1" x14ac:dyDescent="0.15">
      <c r="A126" s="27">
        <v>121</v>
      </c>
      <c r="B126" s="32" t="s">
        <v>1260</v>
      </c>
      <c r="C126" s="32">
        <v>113.38</v>
      </c>
      <c r="D126" s="29" t="s">
        <v>1161</v>
      </c>
      <c r="E126" s="32">
        <v>113.38</v>
      </c>
      <c r="F126" s="29"/>
      <c r="G126" s="29"/>
      <c r="H126" s="29"/>
      <c r="I126" s="29"/>
      <c r="J126" s="29"/>
      <c r="K126" s="29"/>
    </row>
    <row r="127" spans="1:11" ht="20.100000000000001" customHeight="1" x14ac:dyDescent="0.15">
      <c r="A127" s="27">
        <v>122</v>
      </c>
      <c r="B127" s="30" t="s">
        <v>1261</v>
      </c>
      <c r="C127" s="30">
        <v>35</v>
      </c>
      <c r="D127" s="31" t="s">
        <v>1157</v>
      </c>
      <c r="E127" s="30">
        <v>35</v>
      </c>
      <c r="F127" s="31"/>
      <c r="G127" s="31"/>
      <c r="H127" s="31"/>
      <c r="I127" s="31"/>
      <c r="J127" s="27"/>
      <c r="K127" s="32"/>
    </row>
    <row r="128" spans="1:11" ht="20.100000000000001" customHeight="1" x14ac:dyDescent="0.15">
      <c r="A128" s="27">
        <v>123</v>
      </c>
      <c r="B128" s="29" t="s">
        <v>1262</v>
      </c>
      <c r="C128" s="27">
        <f>E128+G128+I128+K128</f>
        <v>34</v>
      </c>
      <c r="D128" s="27" t="s">
        <v>1145</v>
      </c>
      <c r="E128" s="27">
        <v>34</v>
      </c>
      <c r="F128" s="27"/>
      <c r="G128" s="27"/>
      <c r="H128" s="27"/>
      <c r="I128" s="27"/>
      <c r="J128" s="27"/>
      <c r="K128" s="32"/>
    </row>
    <row r="129" spans="1:11" ht="20.100000000000001" customHeight="1" x14ac:dyDescent="0.15">
      <c r="A129" s="27">
        <v>124</v>
      </c>
      <c r="B129" s="29" t="s">
        <v>1263</v>
      </c>
      <c r="C129" s="29">
        <v>160</v>
      </c>
      <c r="D129" s="29" t="s">
        <v>1161</v>
      </c>
      <c r="E129" s="29">
        <v>160</v>
      </c>
      <c r="F129" s="29"/>
      <c r="G129" s="29"/>
      <c r="H129" s="29"/>
      <c r="I129" s="29"/>
      <c r="J129" s="29"/>
      <c r="K129" s="29"/>
    </row>
    <row r="130" spans="1:11" ht="20.100000000000001" customHeight="1" x14ac:dyDescent="0.15">
      <c r="A130" s="27">
        <v>125</v>
      </c>
      <c r="B130" s="27" t="s">
        <v>82</v>
      </c>
      <c r="C130" s="27">
        <v>204</v>
      </c>
      <c r="D130" s="27" t="s">
        <v>1151</v>
      </c>
      <c r="E130" s="27">
        <v>204</v>
      </c>
      <c r="F130" s="27"/>
      <c r="G130" s="27"/>
      <c r="H130" s="27"/>
      <c r="I130" s="27"/>
      <c r="J130" s="27"/>
      <c r="K130" s="32"/>
    </row>
    <row r="131" spans="1:11" ht="20.100000000000001" customHeight="1" x14ac:dyDescent="0.15">
      <c r="A131" s="27">
        <v>126</v>
      </c>
      <c r="B131" s="29" t="s">
        <v>1264</v>
      </c>
      <c r="C131" s="29">
        <v>122</v>
      </c>
      <c r="D131" s="29" t="s">
        <v>1161</v>
      </c>
      <c r="E131" s="29">
        <v>122</v>
      </c>
      <c r="F131" s="29"/>
      <c r="G131" s="29"/>
      <c r="H131" s="29"/>
      <c r="I131" s="29"/>
      <c r="J131" s="29"/>
      <c r="K131" s="29"/>
    </row>
    <row r="132" spans="1:11" ht="20.100000000000001" customHeight="1" x14ac:dyDescent="0.15">
      <c r="A132" s="27">
        <v>127</v>
      </c>
      <c r="B132" s="27" t="s">
        <v>1265</v>
      </c>
      <c r="C132" s="27">
        <v>340</v>
      </c>
      <c r="D132" s="27" t="s">
        <v>1143</v>
      </c>
      <c r="E132" s="27">
        <v>340</v>
      </c>
      <c r="F132" s="27"/>
      <c r="G132" s="27"/>
      <c r="H132" s="27"/>
      <c r="I132" s="27"/>
      <c r="J132" s="27"/>
      <c r="K132" s="32"/>
    </row>
    <row r="133" spans="1:11" ht="20.100000000000001" customHeight="1" x14ac:dyDescent="0.15">
      <c r="A133" s="27">
        <v>128</v>
      </c>
      <c r="B133" s="27" t="s">
        <v>500</v>
      </c>
      <c r="C133" s="27">
        <v>43.02</v>
      </c>
      <c r="D133" s="27" t="s">
        <v>1148</v>
      </c>
      <c r="E133" s="27">
        <v>43.02</v>
      </c>
      <c r="F133" s="27"/>
      <c r="G133" s="27"/>
      <c r="H133" s="27"/>
      <c r="I133" s="27"/>
      <c r="J133" s="27"/>
      <c r="K133" s="32"/>
    </row>
    <row r="134" spans="1:11" ht="20.100000000000001" customHeight="1" x14ac:dyDescent="0.15">
      <c r="A134" s="27">
        <v>129</v>
      </c>
      <c r="B134" s="27" t="s">
        <v>1266</v>
      </c>
      <c r="C134" s="27">
        <v>30</v>
      </c>
      <c r="D134" s="27" t="s">
        <v>1177</v>
      </c>
      <c r="E134" s="27">
        <v>30</v>
      </c>
      <c r="F134" s="27"/>
      <c r="G134" s="27"/>
      <c r="H134" s="27"/>
      <c r="I134" s="27"/>
      <c r="J134" s="27"/>
      <c r="K134" s="32"/>
    </row>
    <row r="135" spans="1:11" ht="20.100000000000001" customHeight="1" x14ac:dyDescent="0.15">
      <c r="A135" s="27">
        <v>130</v>
      </c>
      <c r="B135" s="27" t="s">
        <v>1267</v>
      </c>
      <c r="C135" s="27">
        <v>33</v>
      </c>
      <c r="D135" s="27" t="s">
        <v>1177</v>
      </c>
      <c r="E135" s="27">
        <v>33</v>
      </c>
      <c r="F135" s="27"/>
      <c r="G135" s="27"/>
      <c r="H135" s="27"/>
      <c r="I135" s="27"/>
      <c r="J135" s="27"/>
      <c r="K135" s="32"/>
    </row>
    <row r="136" spans="1:11" ht="20.100000000000001" customHeight="1" x14ac:dyDescent="0.15">
      <c r="A136" s="27">
        <v>131</v>
      </c>
      <c r="B136" s="27" t="s">
        <v>1268</v>
      </c>
      <c r="C136" s="28">
        <v>62.96</v>
      </c>
      <c r="D136" s="27" t="s">
        <v>1148</v>
      </c>
      <c r="E136" s="28">
        <v>62.96</v>
      </c>
      <c r="F136" s="27"/>
      <c r="G136" s="27"/>
      <c r="H136" s="27"/>
      <c r="I136" s="27"/>
      <c r="J136" s="27"/>
      <c r="K136" s="32"/>
    </row>
    <row r="137" spans="1:11" ht="20.100000000000001" customHeight="1" x14ac:dyDescent="0.15">
      <c r="A137" s="27">
        <v>132</v>
      </c>
      <c r="B137" s="27" t="s">
        <v>61</v>
      </c>
      <c r="C137" s="27">
        <v>100</v>
      </c>
      <c r="D137" s="27" t="s">
        <v>1143</v>
      </c>
      <c r="E137" s="27">
        <v>100</v>
      </c>
      <c r="F137" s="27"/>
      <c r="G137" s="27"/>
      <c r="H137" s="27"/>
      <c r="I137" s="27"/>
      <c r="J137" s="27"/>
      <c r="K137" s="32"/>
    </row>
    <row r="138" spans="1:11" ht="20.100000000000001" customHeight="1" x14ac:dyDescent="0.15">
      <c r="A138" s="27">
        <v>133</v>
      </c>
      <c r="B138" s="27" t="s">
        <v>1269</v>
      </c>
      <c r="C138" s="27">
        <v>212</v>
      </c>
      <c r="D138" s="27" t="s">
        <v>1151</v>
      </c>
      <c r="E138" s="27">
        <v>72</v>
      </c>
      <c r="F138" s="27" t="s">
        <v>1152</v>
      </c>
      <c r="G138" s="27">
        <v>140</v>
      </c>
      <c r="H138" s="27"/>
      <c r="I138" s="27"/>
      <c r="J138" s="27"/>
      <c r="K138" s="32"/>
    </row>
    <row r="139" spans="1:11" ht="20.100000000000001" customHeight="1" x14ac:dyDescent="0.15">
      <c r="A139" s="27">
        <v>134</v>
      </c>
      <c r="B139" s="29" t="s">
        <v>1270</v>
      </c>
      <c r="C139" s="27">
        <v>206.72</v>
      </c>
      <c r="D139" s="27" t="s">
        <v>1145</v>
      </c>
      <c r="E139" s="27">
        <v>206.72</v>
      </c>
      <c r="F139" s="27"/>
      <c r="G139" s="27"/>
      <c r="H139" s="27"/>
      <c r="I139" s="27"/>
      <c r="J139" s="27"/>
      <c r="K139" s="32"/>
    </row>
    <row r="140" spans="1:11" ht="20.100000000000001" customHeight="1" x14ac:dyDescent="0.15">
      <c r="A140" s="27">
        <v>135</v>
      </c>
      <c r="B140" s="27" t="s">
        <v>1271</v>
      </c>
      <c r="C140" s="27">
        <v>235</v>
      </c>
      <c r="D140" s="27" t="s">
        <v>1173</v>
      </c>
      <c r="E140" s="27">
        <v>235</v>
      </c>
      <c r="F140" s="27"/>
      <c r="G140" s="27"/>
      <c r="H140" s="27"/>
      <c r="I140" s="27"/>
      <c r="J140" s="27"/>
      <c r="K140" s="27"/>
    </row>
    <row r="141" spans="1:11" ht="20.100000000000001" customHeight="1" x14ac:dyDescent="0.15">
      <c r="A141" s="27">
        <v>136</v>
      </c>
      <c r="B141" s="27" t="s">
        <v>1272</v>
      </c>
      <c r="C141" s="27">
        <v>112.9</v>
      </c>
      <c r="D141" s="27" t="s">
        <v>1151</v>
      </c>
      <c r="E141" s="27">
        <v>112.9</v>
      </c>
      <c r="F141" s="27"/>
      <c r="G141" s="27"/>
      <c r="H141" s="27"/>
      <c r="I141" s="27"/>
      <c r="J141" s="27"/>
      <c r="K141" s="32"/>
    </row>
    <row r="142" spans="1:11" ht="20.100000000000001" customHeight="1" x14ac:dyDescent="0.15">
      <c r="A142" s="27">
        <v>137</v>
      </c>
      <c r="B142" s="30" t="s">
        <v>1273</v>
      </c>
      <c r="C142" s="27">
        <v>238</v>
      </c>
      <c r="D142" s="31" t="s">
        <v>1157</v>
      </c>
      <c r="E142" s="27">
        <v>238</v>
      </c>
      <c r="F142" s="31"/>
      <c r="G142" s="31"/>
      <c r="H142" s="31"/>
      <c r="I142" s="31"/>
      <c r="J142" s="27"/>
      <c r="K142" s="32"/>
    </row>
    <row r="143" spans="1:11" ht="20.100000000000001" customHeight="1" x14ac:dyDescent="0.15">
      <c r="A143" s="27">
        <v>138</v>
      </c>
      <c r="B143" s="27" t="s">
        <v>1274</v>
      </c>
      <c r="C143" s="27">
        <v>340</v>
      </c>
      <c r="D143" s="27" t="s">
        <v>1173</v>
      </c>
      <c r="E143" s="27">
        <v>340</v>
      </c>
      <c r="F143" s="27"/>
      <c r="G143" s="27"/>
      <c r="H143" s="27"/>
      <c r="I143" s="27"/>
      <c r="J143" s="27"/>
      <c r="K143" s="27"/>
    </row>
    <row r="144" spans="1:11" ht="20.100000000000001" customHeight="1" x14ac:dyDescent="0.15">
      <c r="A144" s="27">
        <v>139</v>
      </c>
      <c r="B144" s="27" t="s">
        <v>1275</v>
      </c>
      <c r="C144" s="27">
        <v>170</v>
      </c>
      <c r="D144" s="27" t="s">
        <v>1173</v>
      </c>
      <c r="E144" s="27">
        <v>170</v>
      </c>
      <c r="F144" s="27"/>
      <c r="G144" s="27"/>
      <c r="H144" s="27"/>
      <c r="I144" s="27"/>
      <c r="J144" s="27"/>
      <c r="K144" s="27"/>
    </row>
    <row r="145" spans="1:11" ht="20.100000000000001" customHeight="1" x14ac:dyDescent="0.15">
      <c r="A145" s="27">
        <v>140</v>
      </c>
      <c r="B145" s="29" t="s">
        <v>1276</v>
      </c>
      <c r="C145" s="29">
        <v>203</v>
      </c>
      <c r="D145" s="29" t="s">
        <v>1161</v>
      </c>
      <c r="E145" s="29">
        <v>203</v>
      </c>
      <c r="F145" s="29"/>
      <c r="G145" s="29"/>
      <c r="H145" s="29"/>
      <c r="I145" s="29"/>
      <c r="J145" s="29"/>
      <c r="K145" s="29"/>
    </row>
    <row r="146" spans="1:11" ht="20.100000000000001" customHeight="1" x14ac:dyDescent="0.15">
      <c r="A146" s="27">
        <v>141</v>
      </c>
      <c r="B146" s="29" t="s">
        <v>520</v>
      </c>
      <c r="C146" s="27">
        <v>180</v>
      </c>
      <c r="D146" s="27" t="s">
        <v>1145</v>
      </c>
      <c r="E146" s="27">
        <v>180</v>
      </c>
      <c r="F146" s="27"/>
      <c r="G146" s="27"/>
      <c r="H146" s="27"/>
      <c r="I146" s="27"/>
      <c r="J146" s="27"/>
      <c r="K146" s="32"/>
    </row>
    <row r="147" spans="1:11" ht="20.100000000000001" customHeight="1" x14ac:dyDescent="0.15">
      <c r="A147" s="27">
        <v>142</v>
      </c>
      <c r="B147" s="27" t="s">
        <v>1277</v>
      </c>
      <c r="C147" s="27">
        <v>140</v>
      </c>
      <c r="D147" s="27" t="s">
        <v>1173</v>
      </c>
      <c r="E147" s="27">
        <v>140</v>
      </c>
      <c r="F147" s="27"/>
      <c r="G147" s="27"/>
      <c r="H147" s="27"/>
      <c r="I147" s="27"/>
      <c r="J147" s="27"/>
      <c r="K147" s="27"/>
    </row>
    <row r="148" spans="1:11" ht="20.100000000000001" customHeight="1" x14ac:dyDescent="0.15">
      <c r="A148" s="27">
        <v>143</v>
      </c>
      <c r="B148" s="27" t="s">
        <v>1278</v>
      </c>
      <c r="C148" s="27">
        <v>114.39</v>
      </c>
      <c r="D148" s="27" t="s">
        <v>1151</v>
      </c>
      <c r="E148" s="27">
        <v>114.39</v>
      </c>
      <c r="F148" s="27"/>
      <c r="G148" s="27"/>
      <c r="H148" s="27"/>
      <c r="I148" s="27"/>
      <c r="J148" s="27"/>
      <c r="K148" s="32"/>
    </row>
    <row r="149" spans="1:11" ht="20.100000000000001" customHeight="1" x14ac:dyDescent="0.15">
      <c r="A149" s="27">
        <v>144</v>
      </c>
      <c r="B149" s="27" t="s">
        <v>1279</v>
      </c>
      <c r="C149" s="27">
        <v>30.02</v>
      </c>
      <c r="D149" s="27" t="s">
        <v>1148</v>
      </c>
      <c r="E149" s="27">
        <v>30.02</v>
      </c>
      <c r="F149" s="27"/>
      <c r="G149" s="27"/>
      <c r="H149" s="27"/>
      <c r="I149" s="27"/>
      <c r="J149" s="27"/>
      <c r="K149" s="32"/>
    </row>
    <row r="150" spans="1:11" ht="20.100000000000001" customHeight="1" x14ac:dyDescent="0.15">
      <c r="A150" s="27">
        <v>145</v>
      </c>
      <c r="B150" s="29" t="s">
        <v>1280</v>
      </c>
      <c r="C150" s="29">
        <v>446.66</v>
      </c>
      <c r="D150" s="29" t="s">
        <v>1161</v>
      </c>
      <c r="E150" s="29">
        <v>117.21</v>
      </c>
      <c r="F150" s="31" t="s">
        <v>1157</v>
      </c>
      <c r="G150" s="30">
        <v>120</v>
      </c>
      <c r="H150" s="27" t="s">
        <v>1164</v>
      </c>
      <c r="I150" s="27">
        <v>209.45</v>
      </c>
      <c r="J150" s="29"/>
      <c r="K150" s="29"/>
    </row>
    <row r="151" spans="1:11" ht="20.100000000000001" customHeight="1" x14ac:dyDescent="0.15">
      <c r="A151" s="27">
        <v>146</v>
      </c>
      <c r="B151" s="30" t="s">
        <v>1281</v>
      </c>
      <c r="C151" s="30">
        <v>415.4</v>
      </c>
      <c r="D151" s="31" t="s">
        <v>1157</v>
      </c>
      <c r="E151" s="30">
        <v>250</v>
      </c>
      <c r="F151" s="27" t="s">
        <v>1164</v>
      </c>
      <c r="G151" s="27">
        <v>70</v>
      </c>
      <c r="H151" s="27" t="s">
        <v>1168</v>
      </c>
      <c r="I151" s="27">
        <v>95.4</v>
      </c>
      <c r="J151" s="27"/>
      <c r="K151" s="32"/>
    </row>
    <row r="152" spans="1:11" ht="20.100000000000001" customHeight="1" x14ac:dyDescent="0.15">
      <c r="A152" s="27">
        <v>147</v>
      </c>
      <c r="B152" s="27" t="s">
        <v>1282</v>
      </c>
      <c r="C152" s="27">
        <v>218</v>
      </c>
      <c r="D152" s="27" t="s">
        <v>1162</v>
      </c>
      <c r="E152" s="27">
        <v>218</v>
      </c>
      <c r="F152" s="27"/>
      <c r="G152" s="27"/>
      <c r="H152" s="27"/>
      <c r="I152" s="27"/>
      <c r="J152" s="27"/>
      <c r="K152" s="32"/>
    </row>
    <row r="153" spans="1:11" ht="20.100000000000001" customHeight="1" x14ac:dyDescent="0.15">
      <c r="A153" s="27">
        <v>148</v>
      </c>
      <c r="B153" s="28" t="s">
        <v>1283</v>
      </c>
      <c r="C153" s="28">
        <v>55</v>
      </c>
      <c r="D153" s="28" t="s">
        <v>1147</v>
      </c>
      <c r="E153" s="28">
        <v>55</v>
      </c>
      <c r="F153" s="28"/>
      <c r="G153" s="28"/>
      <c r="H153" s="28"/>
      <c r="I153" s="28"/>
      <c r="J153" s="27"/>
      <c r="K153" s="32"/>
    </row>
    <row r="154" spans="1:11" ht="20.100000000000001" customHeight="1" x14ac:dyDescent="0.15">
      <c r="A154" s="27">
        <v>149</v>
      </c>
      <c r="B154" s="27" t="s">
        <v>1284</v>
      </c>
      <c r="C154" s="27">
        <v>102</v>
      </c>
      <c r="D154" s="27" t="s">
        <v>1177</v>
      </c>
      <c r="E154" s="27">
        <v>102</v>
      </c>
      <c r="F154" s="27"/>
      <c r="G154" s="35"/>
      <c r="H154" s="27"/>
      <c r="I154" s="35"/>
      <c r="J154" s="27"/>
      <c r="K154" s="32"/>
    </row>
    <row r="155" spans="1:11" ht="20.100000000000001" customHeight="1" x14ac:dyDescent="0.15">
      <c r="A155" s="27">
        <v>150</v>
      </c>
      <c r="B155" s="27" t="s">
        <v>1285</v>
      </c>
      <c r="C155" s="27">
        <v>462</v>
      </c>
      <c r="D155" s="27" t="s">
        <v>1173</v>
      </c>
      <c r="E155" s="27">
        <v>462</v>
      </c>
      <c r="F155" s="27"/>
      <c r="G155" s="27"/>
      <c r="H155" s="27"/>
      <c r="I155" s="27"/>
      <c r="J155" s="27"/>
      <c r="K155" s="27"/>
    </row>
    <row r="156" spans="1:11" ht="20.100000000000001" customHeight="1" x14ac:dyDescent="0.15">
      <c r="A156" s="27">
        <v>151</v>
      </c>
      <c r="B156" s="32" t="s">
        <v>1286</v>
      </c>
      <c r="C156" s="32">
        <v>223.56</v>
      </c>
      <c r="D156" s="29" t="s">
        <v>1161</v>
      </c>
      <c r="E156" s="32">
        <v>223.56</v>
      </c>
      <c r="F156" s="29"/>
      <c r="G156" s="29"/>
      <c r="H156" s="29"/>
      <c r="I156" s="29"/>
      <c r="J156" s="29"/>
      <c r="K156" s="29"/>
    </row>
    <row r="157" spans="1:11" ht="20.100000000000001" customHeight="1" x14ac:dyDescent="0.15">
      <c r="A157" s="27">
        <v>152</v>
      </c>
      <c r="B157" s="27" t="s">
        <v>1287</v>
      </c>
      <c r="C157" s="27">
        <f>E157+G157+I157+K157</f>
        <v>30</v>
      </c>
      <c r="D157" s="27" t="s">
        <v>1145</v>
      </c>
      <c r="E157" s="27">
        <v>30</v>
      </c>
      <c r="F157" s="27"/>
      <c r="G157" s="27"/>
      <c r="H157" s="27"/>
      <c r="I157" s="27"/>
      <c r="J157" s="27"/>
      <c r="K157" s="32"/>
    </row>
    <row r="158" spans="1:11" ht="20.100000000000001" customHeight="1" x14ac:dyDescent="0.15">
      <c r="A158" s="27">
        <v>153</v>
      </c>
      <c r="B158" s="27" t="s">
        <v>1288</v>
      </c>
      <c r="C158" s="27">
        <v>115</v>
      </c>
      <c r="D158" s="27" t="s">
        <v>1177</v>
      </c>
      <c r="E158" s="27">
        <v>115</v>
      </c>
      <c r="F158" s="27"/>
      <c r="G158" s="27"/>
      <c r="H158" s="27"/>
      <c r="I158" s="27"/>
      <c r="J158" s="27"/>
      <c r="K158" s="32"/>
    </row>
    <row r="159" spans="1:11" ht="20.100000000000001" customHeight="1" x14ac:dyDescent="0.15">
      <c r="A159" s="27">
        <v>154</v>
      </c>
      <c r="B159" s="27" t="s">
        <v>1289</v>
      </c>
      <c r="C159" s="27">
        <v>79.7</v>
      </c>
      <c r="D159" s="27" t="s">
        <v>1151</v>
      </c>
      <c r="E159" s="27">
        <v>79.7</v>
      </c>
      <c r="F159" s="27"/>
      <c r="G159" s="27"/>
      <c r="H159" s="27"/>
      <c r="I159" s="27"/>
      <c r="J159" s="27"/>
      <c r="K159" s="32"/>
    </row>
    <row r="160" spans="1:11" ht="20.100000000000001" customHeight="1" x14ac:dyDescent="0.15">
      <c r="A160" s="27">
        <v>155</v>
      </c>
      <c r="B160" s="28" t="s">
        <v>1290</v>
      </c>
      <c r="C160" s="27">
        <v>24</v>
      </c>
      <c r="D160" s="27" t="s">
        <v>1143</v>
      </c>
      <c r="E160" s="27">
        <v>24</v>
      </c>
      <c r="F160" s="27"/>
      <c r="G160" s="27"/>
      <c r="H160" s="27"/>
      <c r="I160" s="27"/>
      <c r="J160" s="27"/>
      <c r="K160" s="32"/>
    </row>
    <row r="161" spans="1:11" ht="20.100000000000001" customHeight="1" x14ac:dyDescent="0.15">
      <c r="A161" s="27">
        <v>156</v>
      </c>
      <c r="B161" s="27" t="s">
        <v>1291</v>
      </c>
      <c r="C161" s="27">
        <v>86.03</v>
      </c>
      <c r="D161" s="27" t="s">
        <v>1148</v>
      </c>
      <c r="E161" s="27">
        <v>86.03</v>
      </c>
      <c r="F161" s="27"/>
      <c r="G161" s="27"/>
      <c r="H161" s="27"/>
      <c r="I161" s="27"/>
      <c r="J161" s="27"/>
      <c r="K161" s="32"/>
    </row>
    <row r="162" spans="1:11" ht="20.100000000000001" customHeight="1" x14ac:dyDescent="0.15">
      <c r="A162" s="27">
        <v>157</v>
      </c>
      <c r="B162" s="27" t="s">
        <v>1292</v>
      </c>
      <c r="C162" s="27">
        <v>22.3</v>
      </c>
      <c r="D162" s="27" t="s">
        <v>1173</v>
      </c>
      <c r="E162" s="27">
        <v>22.3</v>
      </c>
      <c r="F162" s="27"/>
      <c r="G162" s="27"/>
      <c r="H162" s="27"/>
      <c r="I162" s="27"/>
      <c r="J162" s="27"/>
      <c r="K162" s="27"/>
    </row>
    <row r="163" spans="1:11" ht="20.100000000000001" customHeight="1" x14ac:dyDescent="0.15">
      <c r="A163" s="27">
        <v>158</v>
      </c>
      <c r="B163" s="28" t="s">
        <v>1293</v>
      </c>
      <c r="C163" s="27">
        <v>185</v>
      </c>
      <c r="D163" s="27" t="s">
        <v>1143</v>
      </c>
      <c r="E163" s="27">
        <v>185</v>
      </c>
      <c r="F163" s="27"/>
      <c r="G163" s="27"/>
      <c r="H163" s="27"/>
      <c r="I163" s="27"/>
      <c r="J163" s="27"/>
      <c r="K163" s="32"/>
    </row>
    <row r="164" spans="1:11" ht="20.100000000000001" customHeight="1" x14ac:dyDescent="0.15">
      <c r="A164" s="27">
        <v>159</v>
      </c>
      <c r="B164" s="29" t="s">
        <v>1294</v>
      </c>
      <c r="C164" s="27">
        <f>E164+G164+I164+K164</f>
        <v>73.84</v>
      </c>
      <c r="D164" s="27" t="s">
        <v>1145</v>
      </c>
      <c r="E164" s="27">
        <v>73.84</v>
      </c>
      <c r="F164" s="27"/>
      <c r="G164" s="27"/>
      <c r="H164" s="27"/>
      <c r="I164" s="27"/>
      <c r="J164" s="27"/>
      <c r="K164" s="32"/>
    </row>
    <row r="165" spans="1:11" ht="20.100000000000001" customHeight="1" x14ac:dyDescent="0.15">
      <c r="A165" s="27">
        <v>160</v>
      </c>
      <c r="B165" s="27" t="s">
        <v>879</v>
      </c>
      <c r="C165" s="27">
        <v>80</v>
      </c>
      <c r="D165" s="27" t="s">
        <v>1164</v>
      </c>
      <c r="E165" s="27">
        <v>80</v>
      </c>
      <c r="F165" s="27"/>
      <c r="G165" s="27"/>
      <c r="H165" s="27"/>
      <c r="I165" s="27"/>
      <c r="J165" s="27"/>
      <c r="K165" s="32"/>
    </row>
    <row r="166" spans="1:11" ht="20.100000000000001" customHeight="1" x14ac:dyDescent="0.15">
      <c r="A166" s="27">
        <v>161</v>
      </c>
      <c r="B166" s="30" t="s">
        <v>1295</v>
      </c>
      <c r="C166" s="27">
        <v>128</v>
      </c>
      <c r="D166" s="27" t="s">
        <v>1150</v>
      </c>
      <c r="E166" s="27">
        <v>128</v>
      </c>
      <c r="F166" s="27"/>
      <c r="G166" s="27"/>
      <c r="H166" s="27"/>
      <c r="I166" s="27"/>
      <c r="J166" s="27"/>
      <c r="K166" s="32"/>
    </row>
    <row r="167" spans="1:11" ht="20.100000000000001" customHeight="1" x14ac:dyDescent="0.15">
      <c r="A167" s="27">
        <v>162</v>
      </c>
      <c r="B167" s="27" t="s">
        <v>1296</v>
      </c>
      <c r="C167" s="27">
        <v>206.2</v>
      </c>
      <c r="D167" s="27" t="s">
        <v>1186</v>
      </c>
      <c r="E167" s="27">
        <v>206.2</v>
      </c>
      <c r="F167" s="27"/>
      <c r="G167" s="27"/>
      <c r="H167" s="27"/>
      <c r="I167" s="27"/>
      <c r="J167" s="27"/>
      <c r="K167" s="32"/>
    </row>
    <row r="168" spans="1:11" ht="20.100000000000001" customHeight="1" x14ac:dyDescent="0.15">
      <c r="A168" s="27">
        <v>163</v>
      </c>
      <c r="B168" s="27" t="s">
        <v>1297</v>
      </c>
      <c r="C168" s="27">
        <v>152.72</v>
      </c>
      <c r="D168" s="27" t="s">
        <v>1186</v>
      </c>
      <c r="E168" s="27">
        <v>152.72</v>
      </c>
      <c r="F168" s="27"/>
      <c r="G168" s="27"/>
      <c r="H168" s="27"/>
      <c r="I168" s="27"/>
      <c r="J168" s="27"/>
      <c r="K168" s="32"/>
    </row>
    <row r="169" spans="1:11" ht="20.100000000000001" customHeight="1" x14ac:dyDescent="0.15">
      <c r="A169" s="27">
        <v>164</v>
      </c>
      <c r="B169" s="29" t="s">
        <v>367</v>
      </c>
      <c r="C169" s="27">
        <f>E169+G169+I169+K169</f>
        <v>166.74</v>
      </c>
      <c r="D169" s="27" t="s">
        <v>1145</v>
      </c>
      <c r="E169" s="27">
        <v>166.74</v>
      </c>
      <c r="F169" s="27"/>
      <c r="G169" s="27"/>
      <c r="H169" s="27"/>
      <c r="I169" s="27"/>
      <c r="J169" s="27"/>
      <c r="K169" s="32"/>
    </row>
    <row r="170" spans="1:11" ht="20.100000000000001" customHeight="1" x14ac:dyDescent="0.15">
      <c r="A170" s="27">
        <v>165</v>
      </c>
      <c r="B170" s="28" t="s">
        <v>1298</v>
      </c>
      <c r="C170" s="28">
        <v>245</v>
      </c>
      <c r="D170" s="28" t="s">
        <v>1147</v>
      </c>
      <c r="E170" s="28">
        <v>245</v>
      </c>
      <c r="F170" s="28"/>
      <c r="G170" s="28"/>
      <c r="H170" s="28"/>
      <c r="I170" s="28"/>
      <c r="J170" s="27"/>
      <c r="K170" s="32"/>
    </row>
    <row r="171" spans="1:11" ht="20.100000000000001" customHeight="1" x14ac:dyDescent="0.15">
      <c r="A171" s="27">
        <v>166</v>
      </c>
      <c r="B171" s="30" t="s">
        <v>1299</v>
      </c>
      <c r="C171" s="27">
        <v>860</v>
      </c>
      <c r="D171" s="27" t="s">
        <v>1150</v>
      </c>
      <c r="E171" s="27">
        <v>860</v>
      </c>
      <c r="F171" s="27"/>
      <c r="G171" s="27"/>
      <c r="H171" s="27"/>
      <c r="I171" s="27"/>
      <c r="J171" s="27"/>
      <c r="K171" s="32"/>
    </row>
    <row r="172" spans="1:11" ht="20.100000000000001" customHeight="1" x14ac:dyDescent="0.15">
      <c r="A172" s="27">
        <v>167</v>
      </c>
      <c r="B172" s="27" t="s">
        <v>1300</v>
      </c>
      <c r="C172" s="27">
        <v>205.06</v>
      </c>
      <c r="D172" s="27" t="s">
        <v>1164</v>
      </c>
      <c r="E172" s="27">
        <v>205.06</v>
      </c>
      <c r="F172" s="27"/>
      <c r="G172" s="27"/>
      <c r="H172" s="27"/>
      <c r="I172" s="27"/>
      <c r="J172" s="27"/>
      <c r="K172" s="32"/>
    </row>
    <row r="173" spans="1:11" ht="20.100000000000001" customHeight="1" x14ac:dyDescent="0.15">
      <c r="A173" s="27">
        <v>168</v>
      </c>
      <c r="B173" s="27" t="s">
        <v>1301</v>
      </c>
      <c r="C173" s="27">
        <v>301.7</v>
      </c>
      <c r="D173" s="27" t="s">
        <v>1177</v>
      </c>
      <c r="E173" s="27">
        <v>93</v>
      </c>
      <c r="F173" s="27" t="s">
        <v>1164</v>
      </c>
      <c r="G173" s="32">
        <v>208.7</v>
      </c>
      <c r="H173" s="27"/>
      <c r="I173" s="27"/>
      <c r="J173" s="27"/>
      <c r="K173" s="32"/>
    </row>
    <row r="174" spans="1:11" ht="20.100000000000001" customHeight="1" x14ac:dyDescent="0.15">
      <c r="A174" s="27">
        <v>169</v>
      </c>
      <c r="B174" s="27" t="s">
        <v>1302</v>
      </c>
      <c r="C174" s="28">
        <v>26.24</v>
      </c>
      <c r="D174" s="27" t="s">
        <v>1148</v>
      </c>
      <c r="E174" s="28">
        <v>26.24</v>
      </c>
      <c r="F174" s="27"/>
      <c r="G174" s="27"/>
      <c r="H174" s="27"/>
      <c r="I174" s="27"/>
      <c r="J174" s="27"/>
      <c r="K174" s="32"/>
    </row>
    <row r="175" spans="1:11" ht="20.100000000000001" customHeight="1" x14ac:dyDescent="0.15">
      <c r="A175" s="27">
        <v>170</v>
      </c>
      <c r="B175" s="30" t="s">
        <v>1303</v>
      </c>
      <c r="C175" s="30">
        <v>372</v>
      </c>
      <c r="D175" s="31" t="s">
        <v>1157</v>
      </c>
      <c r="E175" s="30">
        <v>55</v>
      </c>
      <c r="F175" s="27" t="s">
        <v>1150</v>
      </c>
      <c r="G175" s="27">
        <v>217</v>
      </c>
      <c r="H175" s="28" t="s">
        <v>1147</v>
      </c>
      <c r="I175" s="28">
        <v>100</v>
      </c>
      <c r="J175" s="27"/>
      <c r="K175" s="32"/>
    </row>
    <row r="176" spans="1:11" ht="27" customHeight="1" x14ac:dyDescent="0.15">
      <c r="A176" s="27"/>
      <c r="B176" s="27"/>
      <c r="C176" s="27">
        <f t="shared" ref="C176:G176" si="0">SUM(C6:C175)</f>
        <v>33835.189999999995</v>
      </c>
      <c r="D176" s="27"/>
      <c r="E176" s="27">
        <f t="shared" si="0"/>
        <v>28922.830000000005</v>
      </c>
      <c r="F176" s="27"/>
      <c r="G176" s="27">
        <f t="shared" si="0"/>
        <v>4138.34</v>
      </c>
      <c r="H176" s="27"/>
      <c r="I176" s="27">
        <f>SUM(I6:I175)</f>
        <v>774.01999999999987</v>
      </c>
      <c r="J176" s="27"/>
      <c r="K176" s="32"/>
    </row>
    <row r="177" spans="1:10" ht="27" customHeight="1" x14ac:dyDescent="0.15">
      <c r="A177" s="152" t="s">
        <v>1304</v>
      </c>
      <c r="B177" s="152"/>
      <c r="C177" s="141"/>
      <c r="D177" s="141"/>
      <c r="E177" s="141"/>
      <c r="F177" s="141"/>
      <c r="G177" s="141"/>
      <c r="H177" s="141"/>
      <c r="I177" s="141"/>
      <c r="J177" s="141"/>
    </row>
  </sheetData>
  <mergeCells count="7">
    <mergeCell ref="A1:J1"/>
    <mergeCell ref="A2:K2"/>
    <mergeCell ref="A3:K3"/>
    <mergeCell ref="C4:K4"/>
    <mergeCell ref="A177:J177"/>
    <mergeCell ref="A4:A5"/>
    <mergeCell ref="B4:B5"/>
  </mergeCells>
  <phoneticPr fontId="44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13" workbookViewId="0">
      <selection activeCell="C26" sqref="C1:C1048576"/>
    </sheetView>
  </sheetViews>
  <sheetFormatPr defaultColWidth="9" defaultRowHeight="13.5" x14ac:dyDescent="0.15"/>
  <cols>
    <col min="1" max="1" width="5.5" customWidth="1"/>
    <col min="2" max="2" width="16.5" customWidth="1"/>
    <col min="3" max="11" width="8.625" customWidth="1"/>
  </cols>
  <sheetData>
    <row r="1" spans="1:11" ht="41.1" customHeight="1" x14ac:dyDescent="0.15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1" ht="48" customHeight="1" x14ac:dyDescent="0.15">
      <c r="A2" s="167" t="s">
        <v>1305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1" ht="27" customHeight="1" x14ac:dyDescent="0.15">
      <c r="A3" s="168" t="s">
        <v>1306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</row>
    <row r="4" spans="1:11" ht="27" customHeight="1" x14ac:dyDescent="0.15">
      <c r="A4" s="169" t="s">
        <v>3</v>
      </c>
      <c r="B4" s="169" t="s">
        <v>4</v>
      </c>
      <c r="C4" s="169" t="s">
        <v>227</v>
      </c>
      <c r="D4" s="169"/>
      <c r="E4" s="169"/>
      <c r="F4" s="169"/>
      <c r="G4" s="169"/>
      <c r="H4" s="169"/>
      <c r="I4" s="169"/>
      <c r="J4" s="169"/>
      <c r="K4" s="169"/>
    </row>
    <row r="5" spans="1:11" ht="27" customHeight="1" x14ac:dyDescent="0.15">
      <c r="A5" s="169"/>
      <c r="B5" s="169"/>
      <c r="C5" s="19" t="s">
        <v>5</v>
      </c>
      <c r="D5" s="19" t="s">
        <v>228</v>
      </c>
      <c r="E5" s="19" t="s">
        <v>7</v>
      </c>
      <c r="F5" s="19" t="s">
        <v>229</v>
      </c>
      <c r="G5" s="19" t="s">
        <v>7</v>
      </c>
      <c r="H5" s="19" t="s">
        <v>230</v>
      </c>
      <c r="I5" s="19" t="s">
        <v>230</v>
      </c>
      <c r="J5" s="19" t="s">
        <v>230</v>
      </c>
      <c r="K5" s="19" t="s">
        <v>230</v>
      </c>
    </row>
    <row r="6" spans="1:11" ht="27" customHeight="1" x14ac:dyDescent="0.15">
      <c r="A6" s="19">
        <v>1</v>
      </c>
      <c r="B6" s="20" t="s">
        <v>1307</v>
      </c>
      <c r="C6" s="21">
        <v>320.42</v>
      </c>
      <c r="D6" s="21" t="s">
        <v>1308</v>
      </c>
      <c r="E6" s="21">
        <v>320.42</v>
      </c>
      <c r="F6" s="21"/>
      <c r="G6" s="21"/>
      <c r="H6" s="21"/>
      <c r="I6" s="21"/>
      <c r="J6" s="21"/>
      <c r="K6" s="24"/>
    </row>
    <row r="7" spans="1:11" ht="27" customHeight="1" x14ac:dyDescent="0.15">
      <c r="A7" s="19">
        <v>2</v>
      </c>
      <c r="B7" s="20" t="s">
        <v>1309</v>
      </c>
      <c r="C7" s="22">
        <v>332.84</v>
      </c>
      <c r="D7" s="21" t="s">
        <v>1308</v>
      </c>
      <c r="E7" s="22">
        <v>332.84</v>
      </c>
      <c r="F7" s="22"/>
      <c r="G7" s="22"/>
      <c r="H7" s="22"/>
      <c r="I7" s="22"/>
      <c r="J7" s="21"/>
      <c r="K7" s="24"/>
    </row>
    <row r="8" spans="1:11" ht="27" customHeight="1" x14ac:dyDescent="0.15">
      <c r="A8" s="19">
        <v>3</v>
      </c>
      <c r="B8" s="20" t="s">
        <v>1310</v>
      </c>
      <c r="C8" s="21">
        <v>396.39</v>
      </c>
      <c r="D8" s="21" t="s">
        <v>1308</v>
      </c>
      <c r="E8" s="21">
        <v>396.39</v>
      </c>
      <c r="F8" s="21"/>
      <c r="G8" s="21"/>
      <c r="H8" s="21"/>
      <c r="I8" s="21"/>
      <c r="J8" s="21"/>
      <c r="K8" s="24"/>
    </row>
    <row r="9" spans="1:11" ht="27" customHeight="1" x14ac:dyDescent="0.15">
      <c r="A9" s="19">
        <v>4</v>
      </c>
      <c r="B9" s="20" t="s">
        <v>1311</v>
      </c>
      <c r="C9" s="21">
        <v>216.15</v>
      </c>
      <c r="D9" s="21" t="s">
        <v>1308</v>
      </c>
      <c r="E9" s="21">
        <v>216.15</v>
      </c>
      <c r="F9" s="21"/>
      <c r="G9" s="21"/>
      <c r="H9" s="21"/>
      <c r="I9" s="21"/>
      <c r="J9" s="21"/>
      <c r="K9" s="24"/>
    </row>
    <row r="10" spans="1:11" ht="27" customHeight="1" x14ac:dyDescent="0.15">
      <c r="A10" s="19">
        <v>5</v>
      </c>
      <c r="B10" s="20" t="s">
        <v>1312</v>
      </c>
      <c r="C10" s="21">
        <v>255.25</v>
      </c>
      <c r="D10" s="21" t="s">
        <v>1308</v>
      </c>
      <c r="E10" s="21">
        <v>255.25</v>
      </c>
      <c r="F10" s="21"/>
      <c r="G10" s="21"/>
      <c r="H10" s="21"/>
      <c r="I10" s="21"/>
      <c r="J10" s="21"/>
      <c r="K10" s="24"/>
    </row>
    <row r="11" spans="1:11" ht="27" customHeight="1" x14ac:dyDescent="0.15">
      <c r="A11" s="19">
        <v>6</v>
      </c>
      <c r="B11" s="20" t="s">
        <v>1313</v>
      </c>
      <c r="C11" s="21">
        <f>E11+G11</f>
        <v>527</v>
      </c>
      <c r="D11" s="21" t="s">
        <v>1308</v>
      </c>
      <c r="E11" s="21">
        <v>329</v>
      </c>
      <c r="F11" s="21" t="s">
        <v>1314</v>
      </c>
      <c r="G11" s="21">
        <v>198</v>
      </c>
      <c r="H11" s="21"/>
      <c r="I11" s="21"/>
      <c r="J11" s="21"/>
      <c r="K11" s="24"/>
    </row>
    <row r="12" spans="1:11" ht="27" customHeight="1" x14ac:dyDescent="0.15">
      <c r="A12" s="19">
        <v>7</v>
      </c>
      <c r="B12" s="20" t="s">
        <v>1315</v>
      </c>
      <c r="C12" s="21">
        <f>E12+G12</f>
        <v>557.05999999999995</v>
      </c>
      <c r="D12" s="21" t="s">
        <v>1308</v>
      </c>
      <c r="E12" s="21">
        <v>338.34</v>
      </c>
      <c r="F12" s="21" t="s">
        <v>1314</v>
      </c>
      <c r="G12" s="21">
        <v>218.72</v>
      </c>
      <c r="H12" s="21"/>
      <c r="I12" s="21"/>
      <c r="J12" s="21"/>
      <c r="K12" s="24"/>
    </row>
    <row r="13" spans="1:11" ht="27" customHeight="1" x14ac:dyDescent="0.15">
      <c r="A13" s="19">
        <v>8</v>
      </c>
      <c r="B13" s="21" t="s">
        <v>737</v>
      </c>
      <c r="C13" s="21">
        <v>218.76</v>
      </c>
      <c r="D13" s="21" t="s">
        <v>1314</v>
      </c>
      <c r="E13" s="21">
        <v>218.76</v>
      </c>
      <c r="F13" s="21"/>
      <c r="G13" s="21"/>
      <c r="H13" s="21"/>
      <c r="I13" s="21"/>
      <c r="J13" s="21"/>
      <c r="K13" s="24"/>
    </row>
    <row r="14" spans="1:11" ht="27" customHeight="1" x14ac:dyDescent="0.15">
      <c r="A14" s="19">
        <v>9</v>
      </c>
      <c r="B14" s="21" t="s">
        <v>1316</v>
      </c>
      <c r="C14" s="21">
        <v>306</v>
      </c>
      <c r="D14" s="21" t="s">
        <v>1317</v>
      </c>
      <c r="E14" s="21">
        <v>306</v>
      </c>
      <c r="F14" s="21"/>
      <c r="G14" s="21"/>
      <c r="H14" s="21"/>
      <c r="I14" s="21"/>
      <c r="J14" s="21"/>
      <c r="K14" s="24"/>
    </row>
    <row r="15" spans="1:11" ht="27" customHeight="1" x14ac:dyDescent="0.15">
      <c r="A15" s="19">
        <v>10</v>
      </c>
      <c r="B15" s="21" t="s">
        <v>1318</v>
      </c>
      <c r="C15" s="21">
        <v>207.98</v>
      </c>
      <c r="D15" s="21" t="s">
        <v>1317</v>
      </c>
      <c r="E15" s="21">
        <v>207.98</v>
      </c>
      <c r="F15" s="21"/>
      <c r="G15" s="21"/>
      <c r="H15" s="21"/>
      <c r="I15" s="21"/>
      <c r="J15" s="21"/>
      <c r="K15" s="24"/>
    </row>
    <row r="16" spans="1:11" ht="27" customHeight="1" x14ac:dyDescent="0.15">
      <c r="A16" s="19">
        <v>11</v>
      </c>
      <c r="B16" s="21" t="s">
        <v>1319</v>
      </c>
      <c r="C16" s="21">
        <v>278</v>
      </c>
      <c r="D16" s="21" t="s">
        <v>1317</v>
      </c>
      <c r="E16" s="21">
        <v>278</v>
      </c>
      <c r="F16" s="21"/>
      <c r="G16" s="21"/>
      <c r="H16" s="21"/>
      <c r="I16" s="21"/>
      <c r="J16" s="21"/>
      <c r="K16" s="24"/>
    </row>
    <row r="17" spans="1:11" ht="27" customHeight="1" x14ac:dyDescent="0.15">
      <c r="A17" s="19">
        <v>12</v>
      </c>
      <c r="B17" s="21" t="s">
        <v>1320</v>
      </c>
      <c r="C17" s="21">
        <v>276</v>
      </c>
      <c r="D17" s="21" t="s">
        <v>1317</v>
      </c>
      <c r="E17" s="21">
        <v>276</v>
      </c>
      <c r="F17" s="21"/>
      <c r="G17" s="21"/>
      <c r="H17" s="21"/>
      <c r="I17" s="21"/>
      <c r="J17" s="21"/>
      <c r="K17" s="22"/>
    </row>
    <row r="18" spans="1:11" ht="27" customHeight="1" x14ac:dyDescent="0.15">
      <c r="A18" s="19">
        <v>13</v>
      </c>
      <c r="B18" s="21" t="s">
        <v>1321</v>
      </c>
      <c r="C18" s="21">
        <v>526</v>
      </c>
      <c r="D18" s="21" t="s">
        <v>1317</v>
      </c>
      <c r="E18" s="21">
        <v>526</v>
      </c>
      <c r="F18" s="21"/>
      <c r="G18" s="21"/>
      <c r="H18" s="21"/>
      <c r="I18" s="21"/>
      <c r="J18" s="21"/>
      <c r="K18" s="24"/>
    </row>
    <row r="19" spans="1:11" ht="27" customHeight="1" x14ac:dyDescent="0.15">
      <c r="A19" s="19">
        <v>14</v>
      </c>
      <c r="B19" s="23" t="s">
        <v>237</v>
      </c>
      <c r="C19" s="23">
        <v>377.8</v>
      </c>
      <c r="D19" s="23" t="s">
        <v>1322</v>
      </c>
      <c r="E19" s="23">
        <v>377.8</v>
      </c>
      <c r="F19" s="23"/>
      <c r="G19" s="23"/>
      <c r="H19" s="23"/>
      <c r="I19" s="23"/>
      <c r="J19" s="21"/>
      <c r="K19" s="24"/>
    </row>
    <row r="20" spans="1:11" ht="27" customHeight="1" x14ac:dyDescent="0.15">
      <c r="A20" s="19">
        <v>15</v>
      </c>
      <c r="B20" s="23" t="s">
        <v>1323</v>
      </c>
      <c r="C20" s="23">
        <v>104.52</v>
      </c>
      <c r="D20" s="23" t="s">
        <v>1322</v>
      </c>
      <c r="E20" s="23">
        <v>104.52</v>
      </c>
      <c r="F20" s="23"/>
      <c r="G20" s="23"/>
      <c r="H20" s="23"/>
      <c r="I20" s="23"/>
      <c r="J20" s="21"/>
      <c r="K20" s="24"/>
    </row>
    <row r="21" spans="1:11" ht="27" customHeight="1" x14ac:dyDescent="0.15">
      <c r="A21" s="19">
        <v>16</v>
      </c>
      <c r="B21" s="23" t="s">
        <v>1324</v>
      </c>
      <c r="C21" s="23">
        <v>110</v>
      </c>
      <c r="D21" s="23" t="s">
        <v>1322</v>
      </c>
      <c r="E21" s="23">
        <v>110</v>
      </c>
      <c r="F21" s="23"/>
      <c r="G21" s="23"/>
      <c r="H21" s="23"/>
      <c r="I21" s="23"/>
      <c r="J21" s="21"/>
      <c r="K21" s="24"/>
    </row>
    <row r="22" spans="1:11" ht="27" customHeight="1" x14ac:dyDescent="0.15">
      <c r="A22" s="19">
        <v>17</v>
      </c>
      <c r="B22" s="23" t="s">
        <v>1325</v>
      </c>
      <c r="C22" s="23">
        <v>439</v>
      </c>
      <c r="D22" s="23" t="s">
        <v>1322</v>
      </c>
      <c r="E22" s="23">
        <v>439</v>
      </c>
      <c r="F22" s="23"/>
      <c r="G22" s="23"/>
      <c r="H22" s="23"/>
      <c r="I22" s="23"/>
      <c r="J22" s="21"/>
      <c r="K22" s="24"/>
    </row>
    <row r="23" spans="1:11" ht="27" customHeight="1" x14ac:dyDescent="0.15">
      <c r="A23" s="19">
        <v>18</v>
      </c>
      <c r="B23" s="23" t="s">
        <v>1326</v>
      </c>
      <c r="C23" s="23">
        <v>38.4</v>
      </c>
      <c r="D23" s="23" t="s">
        <v>1322</v>
      </c>
      <c r="E23" s="23">
        <v>38.4</v>
      </c>
      <c r="F23" s="23"/>
      <c r="G23" s="23"/>
      <c r="H23" s="23"/>
      <c r="I23" s="23"/>
      <c r="J23" s="21"/>
      <c r="K23" s="24"/>
    </row>
    <row r="24" spans="1:11" ht="27" customHeight="1" x14ac:dyDescent="0.15">
      <c r="A24" s="19">
        <v>19</v>
      </c>
      <c r="B24" s="23" t="s">
        <v>1327</v>
      </c>
      <c r="C24" s="23">
        <f>E24+G24</f>
        <v>396.78999999999996</v>
      </c>
      <c r="D24" s="23" t="s">
        <v>1322</v>
      </c>
      <c r="E24" s="23">
        <v>110.76</v>
      </c>
      <c r="F24" s="23" t="s">
        <v>1328</v>
      </c>
      <c r="G24" s="23">
        <v>286.02999999999997</v>
      </c>
      <c r="H24" s="23"/>
      <c r="I24" s="23"/>
      <c r="J24" s="21"/>
      <c r="K24" s="24"/>
    </row>
    <row r="25" spans="1:11" ht="27" customHeight="1" x14ac:dyDescent="0.15">
      <c r="A25" s="19">
        <v>20</v>
      </c>
      <c r="B25" s="23" t="s">
        <v>262</v>
      </c>
      <c r="C25" s="23">
        <v>81.010000000000005</v>
      </c>
      <c r="D25" s="23" t="s">
        <v>1322</v>
      </c>
      <c r="E25" s="23">
        <v>81.010000000000005</v>
      </c>
      <c r="F25" s="23"/>
      <c r="G25" s="23"/>
      <c r="H25" s="23"/>
      <c r="I25" s="23"/>
      <c r="J25" s="21"/>
      <c r="K25" s="24"/>
    </row>
    <row r="26" spans="1:11" ht="27" customHeight="1" x14ac:dyDescent="0.15">
      <c r="A26" s="19">
        <v>21</v>
      </c>
      <c r="B26" s="23" t="s">
        <v>1329</v>
      </c>
      <c r="C26" s="23">
        <v>250.12</v>
      </c>
      <c r="D26" s="23" t="s">
        <v>1322</v>
      </c>
      <c r="E26" s="23">
        <v>250.12</v>
      </c>
      <c r="F26" s="23"/>
      <c r="G26" s="23"/>
      <c r="H26" s="23"/>
      <c r="I26" s="23"/>
      <c r="J26" s="21"/>
      <c r="K26" s="24"/>
    </row>
    <row r="27" spans="1:11" ht="27" customHeight="1" x14ac:dyDescent="0.15">
      <c r="A27" s="19">
        <v>22</v>
      </c>
      <c r="B27" s="23" t="s">
        <v>1330</v>
      </c>
      <c r="C27" s="23">
        <v>123.23</v>
      </c>
      <c r="D27" s="23" t="s">
        <v>1322</v>
      </c>
      <c r="E27" s="23">
        <v>123.23</v>
      </c>
      <c r="F27" s="23"/>
      <c r="G27" s="23"/>
      <c r="H27" s="23"/>
      <c r="I27" s="23"/>
      <c r="J27" s="21"/>
      <c r="K27" s="24"/>
    </row>
    <row r="28" spans="1:11" ht="27" customHeight="1" x14ac:dyDescent="0.15">
      <c r="A28" s="19">
        <v>23</v>
      </c>
      <c r="B28" s="23" t="s">
        <v>1331</v>
      </c>
      <c r="C28" s="23">
        <v>118.01</v>
      </c>
      <c r="D28" s="23" t="s">
        <v>1322</v>
      </c>
      <c r="E28" s="23">
        <v>118.01</v>
      </c>
      <c r="F28" s="23"/>
      <c r="G28" s="23"/>
      <c r="H28" s="23"/>
      <c r="I28" s="23"/>
      <c r="J28" s="21"/>
      <c r="K28" s="24"/>
    </row>
    <row r="29" spans="1:11" ht="27" customHeight="1" x14ac:dyDescent="0.15">
      <c r="A29" s="19">
        <v>24</v>
      </c>
      <c r="B29" s="23" t="s">
        <v>1332</v>
      </c>
      <c r="C29" s="23">
        <v>351.1</v>
      </c>
      <c r="D29" s="23" t="s">
        <v>1322</v>
      </c>
      <c r="E29" s="23">
        <v>351.1</v>
      </c>
      <c r="F29" s="23"/>
      <c r="G29" s="23"/>
      <c r="H29" s="23"/>
      <c r="I29" s="23"/>
      <c r="J29" s="21"/>
      <c r="K29" s="24"/>
    </row>
    <row r="30" spans="1:11" ht="27" customHeight="1" x14ac:dyDescent="0.15">
      <c r="A30" s="19">
        <v>25</v>
      </c>
      <c r="B30" s="23" t="s">
        <v>1333</v>
      </c>
      <c r="C30" s="23">
        <v>60</v>
      </c>
      <c r="D30" s="23" t="s">
        <v>1322</v>
      </c>
      <c r="E30" s="23">
        <v>60</v>
      </c>
      <c r="F30" s="23"/>
      <c r="G30" s="23"/>
      <c r="H30" s="23"/>
      <c r="I30" s="23"/>
      <c r="J30" s="21"/>
      <c r="K30" s="24"/>
    </row>
    <row r="31" spans="1:11" ht="27" customHeight="1" x14ac:dyDescent="0.15">
      <c r="A31" s="19">
        <v>26</v>
      </c>
      <c r="B31" s="23" t="s">
        <v>234</v>
      </c>
      <c r="C31" s="23">
        <v>136</v>
      </c>
      <c r="D31" s="23" t="s">
        <v>1322</v>
      </c>
      <c r="E31" s="23">
        <v>136</v>
      </c>
      <c r="F31" s="23"/>
      <c r="G31" s="23"/>
      <c r="H31" s="23"/>
      <c r="I31" s="23"/>
      <c r="J31" s="21"/>
      <c r="K31" s="24"/>
    </row>
    <row r="32" spans="1:11" ht="27" customHeight="1" x14ac:dyDescent="0.15">
      <c r="A32" s="19">
        <v>27</v>
      </c>
      <c r="B32" s="21" t="s">
        <v>326</v>
      </c>
      <c r="C32" s="21">
        <v>133.5</v>
      </c>
      <c r="D32" s="21" t="s">
        <v>1334</v>
      </c>
      <c r="E32" s="21">
        <v>133.5</v>
      </c>
      <c r="F32" s="21"/>
      <c r="G32" s="21"/>
      <c r="H32" s="21"/>
      <c r="I32" s="21"/>
      <c r="J32" s="21"/>
      <c r="K32" s="24"/>
    </row>
    <row r="33" spans="1:11" ht="27" customHeight="1" x14ac:dyDescent="0.15">
      <c r="A33" s="19">
        <v>28</v>
      </c>
      <c r="B33" s="21" t="s">
        <v>1335</v>
      </c>
      <c r="C33" s="21">
        <v>207</v>
      </c>
      <c r="D33" s="21" t="s">
        <v>1334</v>
      </c>
      <c r="E33" s="21">
        <v>207</v>
      </c>
      <c r="F33" s="21"/>
      <c r="G33" s="21"/>
      <c r="H33" s="21"/>
      <c r="I33" s="21"/>
      <c r="J33" s="21"/>
      <c r="K33" s="24"/>
    </row>
    <row r="34" spans="1:11" ht="27" customHeight="1" x14ac:dyDescent="0.15">
      <c r="A34" s="19">
        <v>29</v>
      </c>
      <c r="B34" s="21" t="s">
        <v>1336</v>
      </c>
      <c r="C34" s="21">
        <v>234</v>
      </c>
      <c r="D34" s="21" t="s">
        <v>1334</v>
      </c>
      <c r="E34" s="21">
        <v>234</v>
      </c>
      <c r="F34" s="21"/>
      <c r="G34" s="21"/>
      <c r="H34" s="21"/>
      <c r="I34" s="21"/>
      <c r="J34" s="21"/>
      <c r="K34" s="24"/>
    </row>
    <row r="35" spans="1:11" ht="27" customHeight="1" x14ac:dyDescent="0.15">
      <c r="A35" s="19">
        <v>30</v>
      </c>
      <c r="B35" s="21" t="s">
        <v>1109</v>
      </c>
      <c r="C35" s="21">
        <v>252</v>
      </c>
      <c r="D35" s="21" t="s">
        <v>1334</v>
      </c>
      <c r="E35" s="21">
        <v>252</v>
      </c>
      <c r="F35" s="21"/>
      <c r="G35" s="21"/>
      <c r="H35" s="21"/>
      <c r="I35" s="21"/>
      <c r="J35" s="21"/>
      <c r="K35" s="24"/>
    </row>
    <row r="36" spans="1:11" ht="27" customHeight="1" x14ac:dyDescent="0.15">
      <c r="A36" s="19">
        <v>31</v>
      </c>
      <c r="B36" s="21" t="s">
        <v>969</v>
      </c>
      <c r="C36" s="21">
        <v>482.09</v>
      </c>
      <c r="D36" s="21" t="s">
        <v>1334</v>
      </c>
      <c r="E36" s="21">
        <v>482.09</v>
      </c>
      <c r="F36" s="21"/>
      <c r="G36" s="21"/>
      <c r="H36" s="21"/>
      <c r="I36" s="21"/>
      <c r="J36" s="21"/>
      <c r="K36" s="24"/>
    </row>
    <row r="37" spans="1:11" ht="27" customHeight="1" x14ac:dyDescent="0.15">
      <c r="A37" s="19">
        <v>32</v>
      </c>
      <c r="B37" s="21" t="s">
        <v>1337</v>
      </c>
      <c r="C37" s="21">
        <v>400</v>
      </c>
      <c r="D37" s="21" t="s">
        <v>1334</v>
      </c>
      <c r="E37" s="21">
        <v>400</v>
      </c>
      <c r="F37" s="21"/>
      <c r="G37" s="21"/>
      <c r="H37" s="21"/>
      <c r="I37" s="21"/>
      <c r="J37" s="21"/>
      <c r="K37" s="24"/>
    </row>
    <row r="38" spans="1:11" ht="27" customHeight="1" x14ac:dyDescent="0.15">
      <c r="A38" s="19">
        <v>33</v>
      </c>
      <c r="B38" s="21" t="s">
        <v>1119</v>
      </c>
      <c r="C38" s="21">
        <v>100</v>
      </c>
      <c r="D38" s="21" t="s">
        <v>1338</v>
      </c>
      <c r="E38" s="21">
        <v>100</v>
      </c>
      <c r="F38" s="21"/>
      <c r="G38" s="21"/>
      <c r="H38" s="21"/>
      <c r="I38" s="21"/>
      <c r="J38" s="21"/>
      <c r="K38" s="21"/>
    </row>
    <row r="39" spans="1:11" ht="27" customHeight="1" x14ac:dyDescent="0.15">
      <c r="A39" s="19">
        <v>34</v>
      </c>
      <c r="B39" s="21" t="s">
        <v>1339</v>
      </c>
      <c r="C39" s="21">
        <v>108.5</v>
      </c>
      <c r="D39" s="21" t="s">
        <v>1338</v>
      </c>
      <c r="E39" s="21">
        <v>108.5</v>
      </c>
      <c r="F39" s="21"/>
      <c r="G39" s="21"/>
      <c r="H39" s="21"/>
      <c r="I39" s="21"/>
      <c r="J39" s="21"/>
      <c r="K39" s="21"/>
    </row>
    <row r="40" spans="1:11" ht="27" customHeight="1" x14ac:dyDescent="0.15">
      <c r="A40" s="19">
        <v>35</v>
      </c>
      <c r="B40" s="21" t="s">
        <v>1101</v>
      </c>
      <c r="C40" s="21">
        <v>48</v>
      </c>
      <c r="D40" s="21" t="s">
        <v>1338</v>
      </c>
      <c r="E40" s="21">
        <v>48</v>
      </c>
      <c r="F40" s="21"/>
      <c r="G40" s="21"/>
      <c r="H40" s="21"/>
      <c r="I40" s="21"/>
      <c r="J40" s="21"/>
      <c r="K40" s="21"/>
    </row>
    <row r="41" spans="1:11" ht="27" customHeight="1" x14ac:dyDescent="0.15">
      <c r="A41" s="19">
        <v>36</v>
      </c>
      <c r="B41" s="21" t="s">
        <v>1107</v>
      </c>
      <c r="C41" s="21">
        <v>185.3</v>
      </c>
      <c r="D41" s="21" t="s">
        <v>1338</v>
      </c>
      <c r="E41" s="21">
        <v>185.3</v>
      </c>
      <c r="F41" s="21"/>
      <c r="G41" s="21"/>
      <c r="H41" s="21"/>
      <c r="I41" s="21"/>
      <c r="J41" s="21"/>
      <c r="K41" s="21"/>
    </row>
    <row r="42" spans="1:11" ht="27" customHeight="1" x14ac:dyDescent="0.15">
      <c r="A42" s="19">
        <v>37</v>
      </c>
      <c r="B42" s="21" t="s">
        <v>1340</v>
      </c>
      <c r="C42" s="21">
        <v>300</v>
      </c>
      <c r="D42" s="21" t="s">
        <v>1338</v>
      </c>
      <c r="E42" s="21">
        <v>300</v>
      </c>
      <c r="F42" s="21"/>
      <c r="G42" s="21"/>
      <c r="H42" s="21"/>
      <c r="I42" s="21"/>
      <c r="J42" s="21"/>
      <c r="K42" s="21"/>
    </row>
    <row r="43" spans="1:11" ht="27" customHeight="1" x14ac:dyDescent="0.15">
      <c r="A43" s="19">
        <v>38</v>
      </c>
      <c r="B43" s="21" t="s">
        <v>1117</v>
      </c>
      <c r="C43" s="21">
        <v>196.34</v>
      </c>
      <c r="D43" s="21" t="s">
        <v>1338</v>
      </c>
      <c r="E43" s="21">
        <v>196.34</v>
      </c>
      <c r="F43" s="21"/>
      <c r="G43" s="21"/>
      <c r="H43" s="21"/>
      <c r="I43" s="21"/>
      <c r="J43" s="21"/>
      <c r="K43" s="21"/>
    </row>
    <row r="44" spans="1:11" ht="27" customHeight="1" x14ac:dyDescent="0.15">
      <c r="A44" s="19">
        <v>39</v>
      </c>
      <c r="B44" s="21" t="s">
        <v>1341</v>
      </c>
      <c r="C44" s="21">
        <v>807</v>
      </c>
      <c r="D44" s="21" t="s">
        <v>1338</v>
      </c>
      <c r="E44" s="21">
        <v>807</v>
      </c>
      <c r="F44" s="21"/>
      <c r="G44" s="21"/>
      <c r="H44" s="21"/>
      <c r="I44" s="21"/>
      <c r="J44" s="21"/>
      <c r="K44" s="21"/>
    </row>
    <row r="45" spans="1:11" ht="27" customHeight="1" x14ac:dyDescent="0.15">
      <c r="A45" s="19">
        <v>40</v>
      </c>
      <c r="B45" s="21" t="s">
        <v>1120</v>
      </c>
      <c r="C45" s="21">
        <v>67</v>
      </c>
      <c r="D45" s="21" t="s">
        <v>1338</v>
      </c>
      <c r="E45" s="21">
        <v>67</v>
      </c>
      <c r="F45" s="21"/>
      <c r="G45" s="21"/>
      <c r="H45" s="21"/>
      <c r="I45" s="21"/>
      <c r="J45" s="21"/>
      <c r="K45" s="21"/>
    </row>
    <row r="46" spans="1:11" ht="27" customHeight="1" x14ac:dyDescent="0.15">
      <c r="A46" s="19">
        <v>41</v>
      </c>
      <c r="B46" s="21" t="s">
        <v>1098</v>
      </c>
      <c r="C46" s="21">
        <v>74.599999999999994</v>
      </c>
      <c r="D46" s="21" t="s">
        <v>1338</v>
      </c>
      <c r="E46" s="21">
        <v>74.599999999999994</v>
      </c>
      <c r="F46" s="21"/>
      <c r="G46" s="21"/>
      <c r="H46" s="21"/>
      <c r="I46" s="21"/>
      <c r="J46" s="21"/>
      <c r="K46" s="21"/>
    </row>
    <row r="47" spans="1:11" ht="27" customHeight="1" x14ac:dyDescent="0.15">
      <c r="A47" s="19">
        <v>42</v>
      </c>
      <c r="B47" s="21" t="s">
        <v>1342</v>
      </c>
      <c r="C47" s="21">
        <v>74</v>
      </c>
      <c r="D47" s="21" t="s">
        <v>1338</v>
      </c>
      <c r="E47" s="21">
        <v>74</v>
      </c>
      <c r="F47" s="21"/>
      <c r="G47" s="21"/>
      <c r="H47" s="21"/>
      <c r="I47" s="21"/>
      <c r="J47" s="21"/>
      <c r="K47" s="21"/>
    </row>
    <row r="48" spans="1:11" ht="27" customHeight="1" x14ac:dyDescent="0.15">
      <c r="A48" s="19">
        <v>43</v>
      </c>
      <c r="B48" s="21" t="s">
        <v>969</v>
      </c>
      <c r="C48" s="21">
        <v>183.62</v>
      </c>
      <c r="D48" s="21" t="s">
        <v>1338</v>
      </c>
      <c r="E48" s="21">
        <v>183.62</v>
      </c>
      <c r="F48" s="21"/>
      <c r="G48" s="21"/>
      <c r="H48" s="21"/>
      <c r="I48" s="21"/>
      <c r="J48" s="21"/>
      <c r="K48" s="21"/>
    </row>
    <row r="49" spans="1:11" ht="27" customHeight="1" x14ac:dyDescent="0.15">
      <c r="A49" s="19">
        <v>44</v>
      </c>
      <c r="B49" s="21" t="s">
        <v>1343</v>
      </c>
      <c r="C49" s="21">
        <v>53</v>
      </c>
      <c r="D49" s="21" t="s">
        <v>1338</v>
      </c>
      <c r="E49" s="21">
        <v>53</v>
      </c>
      <c r="F49" s="21"/>
      <c r="G49" s="21"/>
      <c r="H49" s="21"/>
      <c r="I49" s="21"/>
      <c r="J49" s="21"/>
      <c r="K49" s="21"/>
    </row>
    <row r="50" spans="1:11" ht="27" customHeight="1" x14ac:dyDescent="0.15">
      <c r="A50" s="19">
        <v>45</v>
      </c>
      <c r="B50" s="21" t="s">
        <v>1344</v>
      </c>
      <c r="C50" s="21">
        <v>122</v>
      </c>
      <c r="D50" s="21" t="s">
        <v>1338</v>
      </c>
      <c r="E50" s="21">
        <v>122</v>
      </c>
      <c r="F50" s="21"/>
      <c r="G50" s="21"/>
      <c r="H50" s="21"/>
      <c r="I50" s="21"/>
      <c r="J50" s="21"/>
      <c r="K50" s="21"/>
    </row>
    <row r="51" spans="1:11" ht="27" customHeight="1" x14ac:dyDescent="0.15">
      <c r="A51" s="19"/>
      <c r="B51" s="19" t="s">
        <v>5</v>
      </c>
      <c r="C51" s="19">
        <f>SUM(C6:C50)</f>
        <v>11031.78</v>
      </c>
      <c r="D51" s="19"/>
      <c r="E51" s="19"/>
      <c r="F51" s="19"/>
      <c r="G51" s="19"/>
      <c r="H51" s="19"/>
      <c r="I51" s="19"/>
      <c r="J51" s="19"/>
      <c r="K51" s="25"/>
    </row>
    <row r="52" spans="1:11" ht="27" customHeight="1" x14ac:dyDescent="0.15">
      <c r="A52" s="170" t="s">
        <v>1345</v>
      </c>
      <c r="B52" s="170"/>
      <c r="C52" s="170"/>
      <c r="D52" s="170"/>
      <c r="E52" s="170"/>
      <c r="F52" s="170"/>
      <c r="G52" s="170"/>
      <c r="H52" s="170"/>
      <c r="I52" s="170"/>
      <c r="J52" s="170"/>
    </row>
  </sheetData>
  <mergeCells count="7">
    <mergeCell ref="A1:J1"/>
    <mergeCell ref="A2:K2"/>
    <mergeCell ref="A3:K3"/>
    <mergeCell ref="C4:K4"/>
    <mergeCell ref="A52:J52"/>
    <mergeCell ref="A4:A5"/>
    <mergeCell ref="B4:B5"/>
  </mergeCells>
  <phoneticPr fontId="44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9"/>
  <sheetViews>
    <sheetView workbookViewId="0">
      <selection activeCell="A3" sqref="A3:XFD3"/>
    </sheetView>
  </sheetViews>
  <sheetFormatPr defaultColWidth="9" defaultRowHeight="13.5" x14ac:dyDescent="0.15"/>
  <cols>
    <col min="1" max="1" width="5.5" customWidth="1"/>
    <col min="2" max="2" width="14.625" customWidth="1"/>
    <col min="3" max="3" width="9.375" customWidth="1"/>
    <col min="4" max="4" width="8.625" customWidth="1"/>
    <col min="5" max="5" width="9.375" customWidth="1"/>
    <col min="6" max="6" width="8.625" customWidth="1"/>
    <col min="7" max="7" width="8.375" customWidth="1"/>
    <col min="8" max="13" width="8.625" customWidth="1"/>
  </cols>
  <sheetData>
    <row r="1" spans="1:13" ht="41.1" customHeight="1" x14ac:dyDescent="0.15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3" ht="48" customHeight="1" x14ac:dyDescent="0.15">
      <c r="A2" s="167" t="s">
        <v>225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3" ht="27" customHeight="1" x14ac:dyDescent="0.15">
      <c r="A3" s="171" t="s">
        <v>1346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13" ht="27" customHeight="1" x14ac:dyDescent="0.15">
      <c r="A4" s="176" t="s">
        <v>3</v>
      </c>
      <c r="B4" s="176" t="s">
        <v>4</v>
      </c>
      <c r="C4" s="172" t="s">
        <v>227</v>
      </c>
      <c r="D4" s="173"/>
      <c r="E4" s="173"/>
      <c r="F4" s="173"/>
      <c r="G4" s="173"/>
      <c r="H4" s="173"/>
      <c r="I4" s="173"/>
      <c r="J4" s="173"/>
      <c r="K4" s="173"/>
      <c r="L4" s="173"/>
      <c r="M4" s="174"/>
    </row>
    <row r="5" spans="1:13" ht="27" customHeight="1" x14ac:dyDescent="0.15">
      <c r="A5" s="177"/>
      <c r="B5" s="177"/>
      <c r="C5" s="9" t="s">
        <v>5</v>
      </c>
      <c r="D5" s="9" t="s">
        <v>228</v>
      </c>
      <c r="E5" s="9" t="s">
        <v>7</v>
      </c>
      <c r="F5" s="9" t="s">
        <v>229</v>
      </c>
      <c r="G5" s="9" t="s">
        <v>7</v>
      </c>
      <c r="H5" s="9" t="s">
        <v>393</v>
      </c>
      <c r="I5" s="9" t="s">
        <v>7</v>
      </c>
      <c r="J5" s="9" t="s">
        <v>394</v>
      </c>
      <c r="K5" s="12" t="s">
        <v>7</v>
      </c>
      <c r="L5" s="9" t="s">
        <v>395</v>
      </c>
      <c r="M5" s="11" t="s">
        <v>7</v>
      </c>
    </row>
    <row r="6" spans="1:13" ht="27" customHeight="1" x14ac:dyDescent="0.15">
      <c r="A6" s="9">
        <v>1</v>
      </c>
      <c r="B6" s="10" t="s">
        <v>1347</v>
      </c>
      <c r="C6" s="11">
        <v>108</v>
      </c>
      <c r="D6" s="11" t="s">
        <v>1348</v>
      </c>
      <c r="E6" s="11">
        <v>108</v>
      </c>
      <c r="F6" s="11"/>
      <c r="G6" s="11"/>
      <c r="H6" s="11"/>
      <c r="I6" s="11"/>
      <c r="J6" s="11"/>
      <c r="K6" s="13"/>
      <c r="L6" s="11"/>
      <c r="M6" s="11"/>
    </row>
    <row r="7" spans="1:13" ht="27" customHeight="1" x14ac:dyDescent="0.15">
      <c r="A7" s="9">
        <v>2</v>
      </c>
      <c r="B7" s="10" t="s">
        <v>1349</v>
      </c>
      <c r="C7" s="11">
        <v>30</v>
      </c>
      <c r="D7" s="11" t="s">
        <v>1348</v>
      </c>
      <c r="E7" s="11">
        <v>30</v>
      </c>
      <c r="F7" s="11"/>
      <c r="G7" s="11"/>
      <c r="H7" s="11"/>
      <c r="I7" s="11"/>
      <c r="J7" s="11"/>
      <c r="K7" s="13"/>
      <c r="L7" s="11"/>
      <c r="M7" s="11"/>
    </row>
    <row r="8" spans="1:13" ht="27" customHeight="1" x14ac:dyDescent="0.15">
      <c r="A8" s="9">
        <v>3</v>
      </c>
      <c r="B8" s="10" t="s">
        <v>1350</v>
      </c>
      <c r="C8" s="11">
        <v>60</v>
      </c>
      <c r="D8" s="11" t="s">
        <v>1348</v>
      </c>
      <c r="E8" s="11">
        <v>60</v>
      </c>
      <c r="F8" s="11"/>
      <c r="G8" s="11"/>
      <c r="H8" s="11"/>
      <c r="I8" s="11"/>
      <c r="J8" s="11"/>
      <c r="K8" s="13"/>
      <c r="L8" s="11"/>
      <c r="M8" s="11"/>
    </row>
    <row r="9" spans="1:13" ht="27" customHeight="1" x14ac:dyDescent="0.15">
      <c r="A9" s="9">
        <v>4</v>
      </c>
      <c r="B9" s="10" t="s">
        <v>1351</v>
      </c>
      <c r="C9" s="11">
        <f>E9+G9+I9</f>
        <v>881.9</v>
      </c>
      <c r="D9" s="11" t="s">
        <v>1348</v>
      </c>
      <c r="E9" s="11">
        <v>130</v>
      </c>
      <c r="F9" s="11" t="s">
        <v>1352</v>
      </c>
      <c r="G9" s="11">
        <v>571.9</v>
      </c>
      <c r="H9" s="11" t="s">
        <v>1353</v>
      </c>
      <c r="I9" s="11">
        <v>180</v>
      </c>
      <c r="J9" s="11"/>
      <c r="K9" s="13"/>
      <c r="L9" s="11"/>
      <c r="M9" s="11"/>
    </row>
    <row r="10" spans="1:13" ht="27" customHeight="1" x14ac:dyDescent="0.15">
      <c r="A10" s="9">
        <v>5</v>
      </c>
      <c r="B10" s="10" t="s">
        <v>1354</v>
      </c>
      <c r="C10" s="11">
        <f t="shared" ref="C10:C12" si="0">E10+G10</f>
        <v>286.62</v>
      </c>
      <c r="D10" s="11" t="s">
        <v>1348</v>
      </c>
      <c r="E10" s="11">
        <v>171.62</v>
      </c>
      <c r="F10" s="11" t="s">
        <v>1355</v>
      </c>
      <c r="G10" s="11">
        <v>115</v>
      </c>
      <c r="H10" s="11"/>
      <c r="I10" s="11"/>
      <c r="J10" s="11"/>
      <c r="K10" s="13"/>
      <c r="L10" s="11"/>
      <c r="M10" s="11"/>
    </row>
    <row r="11" spans="1:13" ht="42" customHeight="1" x14ac:dyDescent="0.15">
      <c r="A11" s="9">
        <v>6</v>
      </c>
      <c r="B11" s="10" t="s">
        <v>679</v>
      </c>
      <c r="C11" s="11">
        <f t="shared" si="0"/>
        <v>1123.93</v>
      </c>
      <c r="D11" s="11" t="s">
        <v>1355</v>
      </c>
      <c r="E11" s="11">
        <v>384.61</v>
      </c>
      <c r="F11" s="11" t="s">
        <v>1356</v>
      </c>
      <c r="G11" s="11">
        <v>739.32</v>
      </c>
      <c r="H11" s="11"/>
      <c r="I11" s="11"/>
      <c r="J11" s="11"/>
      <c r="K11" s="13"/>
      <c r="L11" s="11"/>
      <c r="M11" s="11"/>
    </row>
    <row r="12" spans="1:13" ht="27" customHeight="1" x14ac:dyDescent="0.15">
      <c r="A12" s="9">
        <v>7</v>
      </c>
      <c r="B12" s="10" t="s">
        <v>1357</v>
      </c>
      <c r="C12" s="11">
        <f t="shared" si="0"/>
        <v>784.5</v>
      </c>
      <c r="D12" s="11" t="s">
        <v>1355</v>
      </c>
      <c r="E12" s="11">
        <v>190</v>
      </c>
      <c r="F12" s="11" t="s">
        <v>1358</v>
      </c>
      <c r="G12" s="11">
        <v>594.5</v>
      </c>
      <c r="H12" s="11"/>
      <c r="I12" s="11"/>
      <c r="J12" s="11"/>
      <c r="K12" s="13"/>
      <c r="L12" s="11"/>
      <c r="M12" s="11"/>
    </row>
    <row r="13" spans="1:13" ht="27" customHeight="1" x14ac:dyDescent="0.15">
      <c r="A13" s="9">
        <v>8</v>
      </c>
      <c r="B13" s="10" t="s">
        <v>1359</v>
      </c>
      <c r="C13" s="11">
        <v>384.49</v>
      </c>
      <c r="D13" s="11" t="s">
        <v>1355</v>
      </c>
      <c r="E13" s="11">
        <v>384.49</v>
      </c>
      <c r="F13" s="11"/>
      <c r="G13" s="11"/>
      <c r="H13" s="11"/>
      <c r="I13" s="11"/>
      <c r="J13" s="11"/>
      <c r="K13" s="13"/>
      <c r="L13" s="11"/>
      <c r="M13" s="11"/>
    </row>
    <row r="14" spans="1:13" ht="27" customHeight="1" x14ac:dyDescent="0.15">
      <c r="A14" s="9">
        <v>9</v>
      </c>
      <c r="B14" s="10" t="s">
        <v>1360</v>
      </c>
      <c r="C14" s="11">
        <f>E14+G14</f>
        <v>297.07</v>
      </c>
      <c r="D14" s="11" t="s">
        <v>1355</v>
      </c>
      <c r="E14" s="11">
        <v>167.07</v>
      </c>
      <c r="F14" s="11" t="s">
        <v>1361</v>
      </c>
      <c r="G14" s="11">
        <v>130</v>
      </c>
      <c r="H14" s="11"/>
      <c r="I14" s="11"/>
      <c r="J14" s="11"/>
      <c r="K14" s="13"/>
      <c r="L14" s="11"/>
      <c r="M14" s="11"/>
    </row>
    <row r="15" spans="1:13" ht="27" customHeight="1" x14ac:dyDescent="0.15">
      <c r="A15" s="9">
        <v>10</v>
      </c>
      <c r="B15" s="10" t="s">
        <v>1362</v>
      </c>
      <c r="C15" s="11">
        <v>127.64</v>
      </c>
      <c r="D15" s="11" t="s">
        <v>1355</v>
      </c>
      <c r="E15" s="11">
        <v>127.64</v>
      </c>
      <c r="F15" s="11"/>
      <c r="G15" s="11"/>
      <c r="H15" s="11"/>
      <c r="I15" s="11"/>
      <c r="J15" s="11"/>
      <c r="K15" s="13"/>
      <c r="L15" s="11"/>
      <c r="M15" s="11"/>
    </row>
    <row r="16" spans="1:13" ht="27" customHeight="1" x14ac:dyDescent="0.15">
      <c r="A16" s="9">
        <v>11</v>
      </c>
      <c r="B16" s="10" t="s">
        <v>1363</v>
      </c>
      <c r="C16" s="11">
        <v>370.7</v>
      </c>
      <c r="D16" s="11" t="s">
        <v>1355</v>
      </c>
      <c r="E16" s="11">
        <v>370.7</v>
      </c>
      <c r="F16" s="11"/>
      <c r="G16" s="11"/>
      <c r="H16" s="11"/>
      <c r="I16" s="11"/>
      <c r="J16" s="11"/>
      <c r="K16" s="13"/>
      <c r="L16" s="11"/>
      <c r="M16" s="11"/>
    </row>
    <row r="17" spans="1:13" ht="27" customHeight="1" x14ac:dyDescent="0.15">
      <c r="A17" s="11">
        <v>12</v>
      </c>
      <c r="B17" s="11" t="s">
        <v>506</v>
      </c>
      <c r="C17" s="11">
        <v>265</v>
      </c>
      <c r="D17" s="11" t="s">
        <v>1355</v>
      </c>
      <c r="E17" s="11">
        <v>265</v>
      </c>
      <c r="F17" s="11"/>
      <c r="G17" s="11"/>
      <c r="H17" s="11"/>
      <c r="I17" s="11"/>
      <c r="J17" s="11"/>
      <c r="K17" s="13"/>
      <c r="L17" s="11"/>
      <c r="M17" s="11"/>
    </row>
    <row r="18" spans="1:13" ht="27" customHeight="1" x14ac:dyDescent="0.15">
      <c r="A18" s="9">
        <v>13</v>
      </c>
      <c r="B18" s="10" t="s">
        <v>1364</v>
      </c>
      <c r="C18" s="11">
        <v>221</v>
      </c>
      <c r="D18" s="11" t="s">
        <v>1355</v>
      </c>
      <c r="E18" s="11">
        <v>221</v>
      </c>
      <c r="F18" s="11"/>
      <c r="G18" s="11"/>
      <c r="H18" s="11"/>
      <c r="I18" s="11"/>
      <c r="J18" s="11"/>
      <c r="K18" s="13"/>
      <c r="L18" s="11"/>
      <c r="M18" s="11"/>
    </row>
    <row r="19" spans="1:13" ht="27" customHeight="1" x14ac:dyDescent="0.15">
      <c r="A19" s="9">
        <v>14</v>
      </c>
      <c r="B19" s="10" t="s">
        <v>1365</v>
      </c>
      <c r="C19" s="11">
        <v>492</v>
      </c>
      <c r="D19" s="11" t="s">
        <v>1355</v>
      </c>
      <c r="E19" s="11">
        <v>492</v>
      </c>
      <c r="F19" s="11"/>
      <c r="G19" s="11"/>
      <c r="H19" s="11"/>
      <c r="I19" s="11"/>
      <c r="J19" s="11"/>
      <c r="K19" s="13"/>
      <c r="L19" s="11"/>
      <c r="M19" s="11"/>
    </row>
    <row r="20" spans="1:13" ht="27" customHeight="1" x14ac:dyDescent="0.15">
      <c r="A20" s="9">
        <v>15</v>
      </c>
      <c r="B20" s="10" t="s">
        <v>1366</v>
      </c>
      <c r="C20" s="11">
        <v>368.68</v>
      </c>
      <c r="D20" s="11" t="s">
        <v>1355</v>
      </c>
      <c r="E20" s="11">
        <v>368.68</v>
      </c>
      <c r="F20" s="11"/>
      <c r="G20" s="11"/>
      <c r="H20" s="11"/>
      <c r="I20" s="11"/>
      <c r="J20" s="11"/>
      <c r="K20" s="13"/>
      <c r="L20" s="11"/>
      <c r="M20" s="11"/>
    </row>
    <row r="21" spans="1:13" ht="27" customHeight="1" x14ac:dyDescent="0.15">
      <c r="A21" s="9">
        <v>16</v>
      </c>
      <c r="B21" s="10" t="s">
        <v>1367</v>
      </c>
      <c r="C21" s="11">
        <f>E21+G21+I21</f>
        <v>782.7</v>
      </c>
      <c r="D21" s="11" t="s">
        <v>1355</v>
      </c>
      <c r="E21" s="11">
        <v>183</v>
      </c>
      <c r="F21" s="11" t="s">
        <v>1368</v>
      </c>
      <c r="G21" s="11">
        <v>205.2</v>
      </c>
      <c r="H21" s="11" t="s">
        <v>1369</v>
      </c>
      <c r="I21" s="11">
        <v>394.5</v>
      </c>
      <c r="J21" s="11"/>
      <c r="K21" s="13"/>
      <c r="L21" s="11"/>
      <c r="M21" s="11"/>
    </row>
    <row r="22" spans="1:13" ht="27" customHeight="1" x14ac:dyDescent="0.15">
      <c r="A22" s="9">
        <v>17</v>
      </c>
      <c r="B22" s="10" t="s">
        <v>1370</v>
      </c>
      <c r="C22" s="11">
        <v>95</v>
      </c>
      <c r="D22" s="11" t="s">
        <v>1355</v>
      </c>
      <c r="E22" s="11">
        <v>95</v>
      </c>
      <c r="F22" s="11"/>
      <c r="G22" s="11"/>
      <c r="H22" s="11"/>
      <c r="I22" s="11"/>
      <c r="J22" s="11"/>
      <c r="K22" s="13"/>
      <c r="L22" s="11"/>
      <c r="M22" s="11"/>
    </row>
    <row r="23" spans="1:13" ht="27" customHeight="1" x14ac:dyDescent="0.15">
      <c r="A23" s="9">
        <v>18</v>
      </c>
      <c r="B23" s="10" t="s">
        <v>1371</v>
      </c>
      <c r="C23" s="11">
        <v>50</v>
      </c>
      <c r="D23" s="11" t="s">
        <v>1372</v>
      </c>
      <c r="E23" s="11">
        <v>50</v>
      </c>
      <c r="F23" s="11"/>
      <c r="G23" s="11"/>
      <c r="H23" s="11"/>
      <c r="I23" s="11"/>
      <c r="J23" s="11"/>
      <c r="K23" s="13"/>
      <c r="L23" s="11"/>
      <c r="M23" s="11"/>
    </row>
    <row r="24" spans="1:13" ht="27" customHeight="1" x14ac:dyDescent="0.15">
      <c r="A24" s="9">
        <v>19</v>
      </c>
      <c r="B24" s="10" t="s">
        <v>1373</v>
      </c>
      <c r="C24" s="11">
        <v>133.69999999999999</v>
      </c>
      <c r="D24" s="11" t="s">
        <v>1374</v>
      </c>
      <c r="E24" s="11">
        <v>133.69999999999999</v>
      </c>
      <c r="F24" s="11"/>
      <c r="G24" s="11"/>
      <c r="H24" s="11"/>
      <c r="I24" s="11"/>
      <c r="J24" s="11"/>
      <c r="K24" s="13"/>
      <c r="L24" s="11"/>
      <c r="M24" s="11"/>
    </row>
    <row r="25" spans="1:13" ht="27" customHeight="1" x14ac:dyDescent="0.15">
      <c r="A25" s="9">
        <v>20</v>
      </c>
      <c r="B25" s="10" t="s">
        <v>1375</v>
      </c>
      <c r="C25" s="11">
        <v>60.27</v>
      </c>
      <c r="D25" s="11" t="s">
        <v>1374</v>
      </c>
      <c r="E25" s="11">
        <v>60.27</v>
      </c>
      <c r="F25" s="11"/>
      <c r="G25" s="11"/>
      <c r="H25" s="11"/>
      <c r="I25" s="11"/>
      <c r="J25" s="11"/>
      <c r="K25" s="13"/>
      <c r="L25" s="11"/>
      <c r="M25" s="11"/>
    </row>
    <row r="26" spans="1:13" ht="27" customHeight="1" x14ac:dyDescent="0.15">
      <c r="A26" s="9">
        <v>21</v>
      </c>
      <c r="B26" s="10" t="s">
        <v>1376</v>
      </c>
      <c r="C26" s="11">
        <v>36.270000000000003</v>
      </c>
      <c r="D26" s="11" t="s">
        <v>1374</v>
      </c>
      <c r="E26" s="11">
        <v>36.270000000000003</v>
      </c>
      <c r="F26" s="11"/>
      <c r="G26" s="11"/>
      <c r="H26" s="11"/>
      <c r="I26" s="11"/>
      <c r="J26" s="11"/>
      <c r="K26" s="13"/>
      <c r="L26" s="11"/>
      <c r="M26" s="11"/>
    </row>
    <row r="27" spans="1:13" ht="27" customHeight="1" x14ac:dyDescent="0.15">
      <c r="A27" s="9">
        <v>22</v>
      </c>
      <c r="B27" s="10" t="s">
        <v>1377</v>
      </c>
      <c r="C27" s="11">
        <v>34.450000000000003</v>
      </c>
      <c r="D27" s="11" t="s">
        <v>1374</v>
      </c>
      <c r="E27" s="11">
        <v>34.450000000000003</v>
      </c>
      <c r="F27" s="11"/>
      <c r="G27" s="11"/>
      <c r="H27" s="11"/>
      <c r="I27" s="11"/>
      <c r="J27" s="11"/>
      <c r="K27" s="13"/>
      <c r="L27" s="11"/>
      <c r="M27" s="11"/>
    </row>
    <row r="28" spans="1:13" ht="27" customHeight="1" x14ac:dyDescent="0.15">
      <c r="A28" s="9">
        <v>23</v>
      </c>
      <c r="B28" s="10" t="s">
        <v>1378</v>
      </c>
      <c r="C28" s="11">
        <v>21</v>
      </c>
      <c r="D28" s="11" t="s">
        <v>1379</v>
      </c>
      <c r="E28" s="11">
        <v>21</v>
      </c>
      <c r="F28" s="11"/>
      <c r="G28" s="11"/>
      <c r="H28" s="11"/>
      <c r="I28" s="11"/>
      <c r="J28" s="11"/>
      <c r="K28" s="13"/>
      <c r="L28" s="11"/>
      <c r="M28" s="11"/>
    </row>
    <row r="29" spans="1:13" ht="27" customHeight="1" x14ac:dyDescent="0.15">
      <c r="A29" s="9">
        <v>24</v>
      </c>
      <c r="B29" s="10" t="s">
        <v>1380</v>
      </c>
      <c r="C29" s="11">
        <v>25</v>
      </c>
      <c r="D29" s="11" t="s">
        <v>1379</v>
      </c>
      <c r="E29" s="11">
        <v>25</v>
      </c>
      <c r="F29" s="11"/>
      <c r="G29" s="11"/>
      <c r="H29" s="11"/>
      <c r="I29" s="11"/>
      <c r="J29" s="11"/>
      <c r="K29" s="13"/>
      <c r="L29" s="11"/>
      <c r="M29" s="11"/>
    </row>
    <row r="30" spans="1:13" ht="27" customHeight="1" x14ac:dyDescent="0.15">
      <c r="A30" s="9">
        <v>25</v>
      </c>
      <c r="B30" s="10" t="s">
        <v>1381</v>
      </c>
      <c r="C30" s="11">
        <v>21</v>
      </c>
      <c r="D30" s="11" t="s">
        <v>1379</v>
      </c>
      <c r="E30" s="11">
        <v>21</v>
      </c>
      <c r="F30" s="11"/>
      <c r="G30" s="11"/>
      <c r="H30" s="11"/>
      <c r="I30" s="11"/>
      <c r="J30" s="11"/>
      <c r="K30" s="13"/>
      <c r="L30" s="11"/>
      <c r="M30" s="11"/>
    </row>
    <row r="31" spans="1:13" ht="42" customHeight="1" x14ac:dyDescent="0.15">
      <c r="A31" s="9">
        <v>26</v>
      </c>
      <c r="B31" s="10" t="s">
        <v>1382</v>
      </c>
      <c r="C31" s="11">
        <f>E31+G31</f>
        <v>140</v>
      </c>
      <c r="D31" s="11" t="s">
        <v>1379</v>
      </c>
      <c r="E31" s="11">
        <v>110</v>
      </c>
      <c r="F31" s="11" t="s">
        <v>1356</v>
      </c>
      <c r="G31" s="11">
        <v>30</v>
      </c>
      <c r="H31" s="11"/>
      <c r="I31" s="11"/>
      <c r="J31" s="11"/>
      <c r="K31" s="13"/>
      <c r="L31" s="11"/>
      <c r="M31" s="11"/>
    </row>
    <row r="32" spans="1:13" ht="27" customHeight="1" x14ac:dyDescent="0.15">
      <c r="A32" s="11">
        <v>27</v>
      </c>
      <c r="B32" s="11" t="s">
        <v>1383</v>
      </c>
      <c r="C32" s="11">
        <v>52.48</v>
      </c>
      <c r="D32" s="11" t="s">
        <v>1361</v>
      </c>
      <c r="E32" s="11">
        <v>52.48</v>
      </c>
      <c r="F32" s="11"/>
      <c r="G32" s="11"/>
      <c r="H32" s="11"/>
      <c r="I32" s="11"/>
      <c r="J32" s="11"/>
      <c r="K32" s="13"/>
      <c r="L32" s="11"/>
      <c r="M32" s="11"/>
    </row>
    <row r="33" spans="1:13" ht="27" customHeight="1" x14ac:dyDescent="0.15">
      <c r="A33" s="9">
        <v>28</v>
      </c>
      <c r="B33" s="10" t="s">
        <v>1384</v>
      </c>
      <c r="C33" s="11">
        <v>25</v>
      </c>
      <c r="D33" s="11" t="s">
        <v>1361</v>
      </c>
      <c r="E33" s="11">
        <v>25</v>
      </c>
      <c r="F33" s="11"/>
      <c r="G33" s="11"/>
      <c r="H33" s="11"/>
      <c r="I33" s="11"/>
      <c r="J33" s="11"/>
      <c r="K33" s="13"/>
      <c r="L33" s="11"/>
      <c r="M33" s="11"/>
    </row>
    <row r="34" spans="1:13" ht="27" customHeight="1" x14ac:dyDescent="0.15">
      <c r="A34" s="11">
        <v>29</v>
      </c>
      <c r="B34" s="11" t="s">
        <v>1385</v>
      </c>
      <c r="C34" s="11">
        <v>115</v>
      </c>
      <c r="D34" s="11" t="s">
        <v>1361</v>
      </c>
      <c r="E34" s="11">
        <v>115</v>
      </c>
      <c r="F34" s="11"/>
      <c r="G34" s="11"/>
      <c r="H34" s="11"/>
      <c r="I34" s="11"/>
      <c r="J34" s="11"/>
      <c r="K34" s="13"/>
      <c r="L34" s="11"/>
      <c r="M34" s="11"/>
    </row>
    <row r="35" spans="1:13" ht="27" customHeight="1" x14ac:dyDescent="0.15">
      <c r="A35" s="9">
        <v>30</v>
      </c>
      <c r="B35" s="10" t="s">
        <v>1386</v>
      </c>
      <c r="C35" s="11">
        <v>297.39999999999998</v>
      </c>
      <c r="D35" s="11" t="s">
        <v>1361</v>
      </c>
      <c r="E35" s="11">
        <v>297.39999999999998</v>
      </c>
      <c r="F35" s="11"/>
      <c r="G35" s="11"/>
      <c r="H35" s="11"/>
      <c r="I35" s="11"/>
      <c r="J35" s="11"/>
      <c r="K35" s="13"/>
      <c r="L35" s="11"/>
      <c r="M35" s="11"/>
    </row>
    <row r="36" spans="1:13" ht="27" customHeight="1" x14ac:dyDescent="0.15">
      <c r="A36" s="9">
        <v>31</v>
      </c>
      <c r="B36" s="10" t="s">
        <v>1387</v>
      </c>
      <c r="C36" s="11">
        <f>E36+G36</f>
        <v>497</v>
      </c>
      <c r="D36" s="11" t="s">
        <v>1361</v>
      </c>
      <c r="E36" s="11">
        <v>23.6</v>
      </c>
      <c r="F36" s="11" t="s">
        <v>1388</v>
      </c>
      <c r="G36" s="11">
        <v>473.4</v>
      </c>
      <c r="H36" s="11"/>
      <c r="I36" s="11"/>
      <c r="J36" s="11"/>
      <c r="K36" s="13"/>
      <c r="L36" s="11"/>
      <c r="M36" s="11"/>
    </row>
    <row r="37" spans="1:13" ht="27" customHeight="1" x14ac:dyDescent="0.15">
      <c r="A37" s="9">
        <v>32</v>
      </c>
      <c r="B37" s="10" t="s">
        <v>1389</v>
      </c>
      <c r="C37" s="11">
        <v>21.32</v>
      </c>
      <c r="D37" s="11" t="s">
        <v>1361</v>
      </c>
      <c r="E37" s="11">
        <v>21.32</v>
      </c>
      <c r="F37" s="11"/>
      <c r="G37" s="11"/>
      <c r="H37" s="11"/>
      <c r="I37" s="11"/>
      <c r="J37" s="11"/>
      <c r="K37" s="13"/>
      <c r="L37" s="11"/>
      <c r="M37" s="11"/>
    </row>
    <row r="38" spans="1:13" ht="27" customHeight="1" x14ac:dyDescent="0.15">
      <c r="A38" s="9">
        <v>33</v>
      </c>
      <c r="B38" s="10" t="s">
        <v>1390</v>
      </c>
      <c r="C38" s="11">
        <v>125.09</v>
      </c>
      <c r="D38" s="11" t="s">
        <v>1361</v>
      </c>
      <c r="E38" s="11">
        <v>125.09</v>
      </c>
      <c r="F38" s="11"/>
      <c r="G38" s="11"/>
      <c r="H38" s="11"/>
      <c r="I38" s="11"/>
      <c r="J38" s="11"/>
      <c r="K38" s="13"/>
      <c r="L38" s="11"/>
      <c r="M38" s="11"/>
    </row>
    <row r="39" spans="1:13" ht="27" customHeight="1" x14ac:dyDescent="0.15">
      <c r="A39" s="9">
        <v>34</v>
      </c>
      <c r="B39" s="10" t="s">
        <v>1391</v>
      </c>
      <c r="C39" s="11">
        <v>37.39</v>
      </c>
      <c r="D39" s="11" t="s">
        <v>1361</v>
      </c>
      <c r="E39" s="11">
        <v>37.39</v>
      </c>
      <c r="F39" s="11"/>
      <c r="G39" s="11"/>
      <c r="H39" s="11"/>
      <c r="I39" s="11"/>
      <c r="J39" s="11"/>
      <c r="K39" s="13"/>
      <c r="L39" s="11"/>
      <c r="M39" s="11"/>
    </row>
    <row r="40" spans="1:13" ht="27" customHeight="1" x14ac:dyDescent="0.15">
      <c r="A40" s="9">
        <v>35</v>
      </c>
      <c r="B40" s="10" t="s">
        <v>1392</v>
      </c>
      <c r="C40" s="11">
        <v>369</v>
      </c>
      <c r="D40" s="11" t="s">
        <v>1361</v>
      </c>
      <c r="E40" s="11">
        <v>369</v>
      </c>
      <c r="F40" s="11"/>
      <c r="G40" s="11"/>
      <c r="H40" s="11"/>
      <c r="I40" s="11"/>
      <c r="J40" s="11"/>
      <c r="K40" s="13"/>
      <c r="L40" s="11"/>
      <c r="M40" s="11"/>
    </row>
    <row r="41" spans="1:13" ht="27" customHeight="1" x14ac:dyDescent="0.15">
      <c r="A41" s="9">
        <v>36</v>
      </c>
      <c r="B41" s="10" t="s">
        <v>1393</v>
      </c>
      <c r="C41" s="11">
        <v>29.9</v>
      </c>
      <c r="D41" s="11" t="s">
        <v>1361</v>
      </c>
      <c r="E41" s="11">
        <v>29.9</v>
      </c>
      <c r="F41" s="11"/>
      <c r="G41" s="11"/>
      <c r="H41" s="11"/>
      <c r="I41" s="11"/>
      <c r="J41" s="11"/>
      <c r="K41" s="13"/>
      <c r="L41" s="11"/>
      <c r="M41" s="11"/>
    </row>
    <row r="42" spans="1:13" ht="27" customHeight="1" x14ac:dyDescent="0.15">
      <c r="A42" s="9">
        <v>37</v>
      </c>
      <c r="B42" s="10" t="s">
        <v>1394</v>
      </c>
      <c r="C42" s="11">
        <v>28</v>
      </c>
      <c r="D42" s="11" t="s">
        <v>1395</v>
      </c>
      <c r="E42" s="11">
        <v>28</v>
      </c>
      <c r="F42" s="11"/>
      <c r="G42" s="11"/>
      <c r="H42" s="11"/>
      <c r="I42" s="11"/>
      <c r="J42" s="11"/>
      <c r="K42" s="13"/>
      <c r="L42" s="11"/>
      <c r="M42" s="11"/>
    </row>
    <row r="43" spans="1:13" ht="27" customHeight="1" x14ac:dyDescent="0.15">
      <c r="A43" s="9">
        <v>38</v>
      </c>
      <c r="B43" s="10" t="s">
        <v>1396</v>
      </c>
      <c r="C43" s="11">
        <v>60</v>
      </c>
      <c r="D43" s="11" t="s">
        <v>1395</v>
      </c>
      <c r="E43" s="11">
        <v>60</v>
      </c>
      <c r="F43" s="11"/>
      <c r="G43" s="11"/>
      <c r="H43" s="11"/>
      <c r="I43" s="11"/>
      <c r="J43" s="11"/>
      <c r="K43" s="13"/>
      <c r="L43" s="11"/>
      <c r="M43" s="11"/>
    </row>
    <row r="44" spans="1:13" ht="27" customHeight="1" x14ac:dyDescent="0.15">
      <c r="A44" s="9">
        <v>39</v>
      </c>
      <c r="B44" s="10" t="s">
        <v>1397</v>
      </c>
      <c r="C44" s="11">
        <v>120.13</v>
      </c>
      <c r="D44" s="11" t="s">
        <v>1398</v>
      </c>
      <c r="E44" s="11">
        <v>120.13</v>
      </c>
      <c r="F44" s="11"/>
      <c r="G44" s="11"/>
      <c r="H44" s="11"/>
      <c r="I44" s="11"/>
      <c r="J44" s="11"/>
      <c r="K44" s="13"/>
      <c r="L44" s="11"/>
      <c r="M44" s="11"/>
    </row>
    <row r="45" spans="1:13" ht="27" customHeight="1" x14ac:dyDescent="0.15">
      <c r="A45" s="9">
        <v>40</v>
      </c>
      <c r="B45" s="10" t="s">
        <v>1399</v>
      </c>
      <c r="C45" s="11">
        <v>87</v>
      </c>
      <c r="D45" s="11" t="s">
        <v>1398</v>
      </c>
      <c r="E45" s="11">
        <v>87</v>
      </c>
      <c r="F45" s="11"/>
      <c r="G45" s="11"/>
      <c r="H45" s="11"/>
      <c r="I45" s="11"/>
      <c r="J45" s="11"/>
      <c r="K45" s="13"/>
      <c r="L45" s="11"/>
      <c r="M45" s="11"/>
    </row>
    <row r="46" spans="1:13" ht="27" customHeight="1" x14ac:dyDescent="0.15">
      <c r="A46" s="9">
        <v>41</v>
      </c>
      <c r="B46" s="10" t="s">
        <v>1400</v>
      </c>
      <c r="C46" s="11">
        <v>81.599999999999994</v>
      </c>
      <c r="D46" s="11" t="s">
        <v>1398</v>
      </c>
      <c r="E46" s="11">
        <v>81.599999999999994</v>
      </c>
      <c r="F46" s="11"/>
      <c r="G46" s="11"/>
      <c r="H46" s="11"/>
      <c r="I46" s="11"/>
      <c r="J46" s="11"/>
      <c r="K46" s="13"/>
      <c r="L46" s="11"/>
      <c r="M46" s="11"/>
    </row>
    <row r="47" spans="1:13" ht="27" customHeight="1" x14ac:dyDescent="0.15">
      <c r="A47" s="9">
        <v>42</v>
      </c>
      <c r="B47" s="10" t="s">
        <v>1401</v>
      </c>
      <c r="C47" s="11">
        <v>98.9</v>
      </c>
      <c r="D47" s="11" t="s">
        <v>1398</v>
      </c>
      <c r="E47" s="11">
        <v>98.9</v>
      </c>
      <c r="F47" s="11"/>
      <c r="G47" s="11"/>
      <c r="H47" s="11"/>
      <c r="I47" s="11"/>
      <c r="J47" s="11"/>
      <c r="K47" s="13"/>
      <c r="L47" s="11"/>
      <c r="M47" s="11"/>
    </row>
    <row r="48" spans="1:13" ht="27" customHeight="1" x14ac:dyDescent="0.15">
      <c r="A48" s="11">
        <v>43</v>
      </c>
      <c r="B48" s="11" t="s">
        <v>1402</v>
      </c>
      <c r="C48" s="11">
        <v>106.13</v>
      </c>
      <c r="D48" s="11" t="s">
        <v>1398</v>
      </c>
      <c r="E48" s="11">
        <v>106.13</v>
      </c>
      <c r="F48" s="11"/>
      <c r="G48" s="11"/>
      <c r="H48" s="11"/>
      <c r="I48" s="11"/>
      <c r="J48" s="11"/>
      <c r="K48" s="13"/>
      <c r="L48" s="11"/>
      <c r="M48" s="11"/>
    </row>
    <row r="49" spans="1:13" ht="27" customHeight="1" x14ac:dyDescent="0.15">
      <c r="A49" s="9">
        <v>44</v>
      </c>
      <c r="B49" s="10" t="s">
        <v>1403</v>
      </c>
      <c r="C49" s="11">
        <v>25.21</v>
      </c>
      <c r="D49" s="11" t="s">
        <v>1398</v>
      </c>
      <c r="E49" s="11">
        <v>25.21</v>
      </c>
      <c r="F49" s="11"/>
      <c r="G49" s="11"/>
      <c r="H49" s="11"/>
      <c r="I49" s="11"/>
      <c r="J49" s="11"/>
      <c r="K49" s="13"/>
      <c r="L49" s="11"/>
      <c r="M49" s="11"/>
    </row>
    <row r="50" spans="1:13" ht="27" customHeight="1" x14ac:dyDescent="0.15">
      <c r="A50" s="9">
        <v>45</v>
      </c>
      <c r="B50" s="10" t="s">
        <v>1404</v>
      </c>
      <c r="C50" s="11">
        <v>29</v>
      </c>
      <c r="D50" s="11" t="s">
        <v>1398</v>
      </c>
      <c r="E50" s="11">
        <v>29</v>
      </c>
      <c r="F50" s="11"/>
      <c r="G50" s="11"/>
      <c r="H50" s="11"/>
      <c r="I50" s="11"/>
      <c r="J50" s="11"/>
      <c r="K50" s="13"/>
      <c r="L50" s="11"/>
      <c r="M50" s="11"/>
    </row>
    <row r="51" spans="1:13" ht="27" customHeight="1" x14ac:dyDescent="0.15">
      <c r="A51" s="11">
        <v>46</v>
      </c>
      <c r="B51" s="11" t="s">
        <v>1405</v>
      </c>
      <c r="C51" s="11">
        <v>178.06</v>
      </c>
      <c r="D51" s="11" t="s">
        <v>1398</v>
      </c>
      <c r="E51" s="11">
        <v>178.06</v>
      </c>
      <c r="F51" s="11"/>
      <c r="G51" s="11"/>
      <c r="H51" s="11"/>
      <c r="I51" s="11"/>
      <c r="J51" s="11"/>
      <c r="K51" s="13"/>
      <c r="L51" s="11"/>
      <c r="M51" s="11"/>
    </row>
    <row r="52" spans="1:13" ht="27" customHeight="1" x14ac:dyDescent="0.15">
      <c r="A52" s="9">
        <v>47</v>
      </c>
      <c r="B52" s="10" t="s">
        <v>1406</v>
      </c>
      <c r="C52" s="11">
        <v>52.39</v>
      </c>
      <c r="D52" s="11" t="s">
        <v>1398</v>
      </c>
      <c r="E52" s="11">
        <v>52.39</v>
      </c>
      <c r="F52" s="11"/>
      <c r="G52" s="11"/>
      <c r="H52" s="11"/>
      <c r="I52" s="11"/>
      <c r="J52" s="11"/>
      <c r="K52" s="13"/>
      <c r="L52" s="11"/>
      <c r="M52" s="11"/>
    </row>
    <row r="53" spans="1:13" ht="27" customHeight="1" x14ac:dyDescent="0.15">
      <c r="A53" s="9">
        <v>48</v>
      </c>
      <c r="B53" s="10" t="s">
        <v>1407</v>
      </c>
      <c r="C53" s="11">
        <v>40.479999999999997</v>
      </c>
      <c r="D53" s="11" t="s">
        <v>1398</v>
      </c>
      <c r="E53" s="11">
        <v>40.479999999999997</v>
      </c>
      <c r="F53" s="11"/>
      <c r="G53" s="11"/>
      <c r="H53" s="11"/>
      <c r="I53" s="11"/>
      <c r="J53" s="11"/>
      <c r="K53" s="13"/>
      <c r="L53" s="11"/>
      <c r="M53" s="11"/>
    </row>
    <row r="54" spans="1:13" ht="27" customHeight="1" x14ac:dyDescent="0.15">
      <c r="A54" s="9">
        <v>49</v>
      </c>
      <c r="B54" s="10" t="s">
        <v>1408</v>
      </c>
      <c r="C54" s="11">
        <v>154</v>
      </c>
      <c r="D54" s="11" t="s">
        <v>1398</v>
      </c>
      <c r="E54" s="11">
        <v>154</v>
      </c>
      <c r="F54" s="11"/>
      <c r="G54" s="11"/>
      <c r="H54" s="11"/>
      <c r="I54" s="11"/>
      <c r="J54" s="11"/>
      <c r="K54" s="13"/>
      <c r="L54" s="11"/>
      <c r="M54" s="11"/>
    </row>
    <row r="55" spans="1:13" ht="27" customHeight="1" x14ac:dyDescent="0.15">
      <c r="A55" s="9">
        <v>50</v>
      </c>
      <c r="B55" s="10" t="s">
        <v>1409</v>
      </c>
      <c r="C55" s="11">
        <v>191.7</v>
      </c>
      <c r="D55" s="11" t="s">
        <v>1398</v>
      </c>
      <c r="E55" s="11">
        <v>191.7</v>
      </c>
      <c r="F55" s="11"/>
      <c r="G55" s="11"/>
      <c r="H55" s="11"/>
      <c r="I55" s="11"/>
      <c r="J55" s="11"/>
      <c r="K55" s="13"/>
      <c r="L55" s="11"/>
      <c r="M55" s="11"/>
    </row>
    <row r="56" spans="1:13" ht="27" customHeight="1" x14ac:dyDescent="0.15">
      <c r="A56" s="9">
        <v>51</v>
      </c>
      <c r="B56" s="10" t="s">
        <v>1410</v>
      </c>
      <c r="C56" s="11">
        <f>E56+G56</f>
        <v>479.5</v>
      </c>
      <c r="D56" s="11" t="s">
        <v>1398</v>
      </c>
      <c r="E56" s="11">
        <v>37</v>
      </c>
      <c r="F56" s="11" t="s">
        <v>1411</v>
      </c>
      <c r="G56" s="11">
        <v>442.5</v>
      </c>
      <c r="H56" s="11"/>
      <c r="I56" s="11"/>
      <c r="J56" s="11"/>
      <c r="K56" s="13"/>
      <c r="L56" s="11"/>
      <c r="M56" s="11"/>
    </row>
    <row r="57" spans="1:13" ht="27" customHeight="1" x14ac:dyDescent="0.15">
      <c r="A57" s="9">
        <v>52</v>
      </c>
      <c r="B57" s="10" t="s">
        <v>1412</v>
      </c>
      <c r="C57" s="11">
        <v>69.930000000000007</v>
      </c>
      <c r="D57" s="11" t="s">
        <v>1398</v>
      </c>
      <c r="E57" s="11">
        <v>69.930000000000007</v>
      </c>
      <c r="F57" s="11"/>
      <c r="G57" s="11"/>
      <c r="H57" s="11"/>
      <c r="I57" s="11"/>
      <c r="J57" s="11"/>
      <c r="K57" s="13"/>
      <c r="L57" s="11"/>
      <c r="M57" s="11"/>
    </row>
    <row r="58" spans="1:13" ht="27" customHeight="1" x14ac:dyDescent="0.15">
      <c r="A58" s="9">
        <v>53</v>
      </c>
      <c r="B58" s="10" t="s">
        <v>1413</v>
      </c>
      <c r="C58" s="11">
        <v>20.190000000000001</v>
      </c>
      <c r="D58" s="11" t="s">
        <v>1398</v>
      </c>
      <c r="E58" s="11">
        <v>20.190000000000001</v>
      </c>
      <c r="F58" s="11"/>
      <c r="G58" s="11"/>
      <c r="H58" s="11"/>
      <c r="I58" s="11"/>
      <c r="J58" s="11"/>
      <c r="K58" s="13"/>
      <c r="L58" s="11"/>
      <c r="M58" s="11"/>
    </row>
    <row r="59" spans="1:13" ht="27" customHeight="1" x14ac:dyDescent="0.15">
      <c r="A59" s="9">
        <v>54</v>
      </c>
      <c r="B59" s="10" t="s">
        <v>1414</v>
      </c>
      <c r="C59" s="11">
        <v>50.11</v>
      </c>
      <c r="D59" s="11" t="s">
        <v>1398</v>
      </c>
      <c r="E59" s="11">
        <v>50.11</v>
      </c>
      <c r="F59" s="11"/>
      <c r="G59" s="11"/>
      <c r="H59" s="11"/>
      <c r="I59" s="11"/>
      <c r="J59" s="11"/>
      <c r="K59" s="13"/>
      <c r="L59" s="11"/>
      <c r="M59" s="11"/>
    </row>
    <row r="60" spans="1:13" ht="27" customHeight="1" x14ac:dyDescent="0.15">
      <c r="A60" s="9">
        <v>55</v>
      </c>
      <c r="B60" s="10" t="s">
        <v>1415</v>
      </c>
      <c r="C60" s="11">
        <v>25.1</v>
      </c>
      <c r="D60" s="11" t="s">
        <v>1398</v>
      </c>
      <c r="E60" s="11">
        <v>25.1</v>
      </c>
      <c r="F60" s="11"/>
      <c r="G60" s="11"/>
      <c r="H60" s="11"/>
      <c r="I60" s="11"/>
      <c r="J60" s="11"/>
      <c r="K60" s="13"/>
      <c r="L60" s="11"/>
      <c r="M60" s="11"/>
    </row>
    <row r="61" spans="1:13" ht="27" customHeight="1" x14ac:dyDescent="0.15">
      <c r="A61" s="9">
        <v>56</v>
      </c>
      <c r="B61" s="10" t="s">
        <v>1416</v>
      </c>
      <c r="C61" s="11">
        <v>23.05</v>
      </c>
      <c r="D61" s="11" t="s">
        <v>1398</v>
      </c>
      <c r="E61" s="11">
        <v>23.05</v>
      </c>
      <c r="F61" s="11"/>
      <c r="G61" s="11"/>
      <c r="H61" s="11"/>
      <c r="I61" s="11"/>
      <c r="J61" s="11"/>
      <c r="K61" s="13"/>
      <c r="L61" s="11"/>
      <c r="M61" s="11"/>
    </row>
    <row r="62" spans="1:13" ht="27" customHeight="1" x14ac:dyDescent="0.15">
      <c r="A62" s="9">
        <v>57</v>
      </c>
      <c r="B62" s="10" t="s">
        <v>1417</v>
      </c>
      <c r="C62" s="11">
        <v>33</v>
      </c>
      <c r="D62" s="11" t="s">
        <v>1398</v>
      </c>
      <c r="E62" s="11">
        <v>33</v>
      </c>
      <c r="F62" s="11"/>
      <c r="G62" s="11"/>
      <c r="H62" s="11"/>
      <c r="I62" s="11"/>
      <c r="J62" s="11"/>
      <c r="K62" s="13"/>
      <c r="L62" s="11"/>
      <c r="M62" s="11"/>
    </row>
    <row r="63" spans="1:13" ht="27" customHeight="1" x14ac:dyDescent="0.15">
      <c r="A63" s="9">
        <v>58</v>
      </c>
      <c r="B63" s="10" t="s">
        <v>1418</v>
      </c>
      <c r="C63" s="11">
        <f>E63+G63</f>
        <v>361.49</v>
      </c>
      <c r="D63" s="11" t="s">
        <v>1398</v>
      </c>
      <c r="E63" s="11">
        <v>158.85</v>
      </c>
      <c r="F63" s="11" t="s">
        <v>1419</v>
      </c>
      <c r="G63" s="11">
        <v>202.64</v>
      </c>
      <c r="H63" s="11"/>
      <c r="I63" s="11"/>
      <c r="J63" s="11"/>
      <c r="K63" s="13"/>
      <c r="L63" s="11"/>
      <c r="M63" s="11"/>
    </row>
    <row r="64" spans="1:13" ht="27" customHeight="1" x14ac:dyDescent="0.15">
      <c r="A64" s="11">
        <v>59</v>
      </c>
      <c r="B64" s="11" t="s">
        <v>1420</v>
      </c>
      <c r="C64" s="11">
        <v>40.04</v>
      </c>
      <c r="D64" s="11" t="s">
        <v>1398</v>
      </c>
      <c r="E64" s="11">
        <v>40.04</v>
      </c>
      <c r="F64" s="11"/>
      <c r="G64" s="11"/>
      <c r="H64" s="11"/>
      <c r="I64" s="11"/>
      <c r="J64" s="11"/>
      <c r="K64" s="13"/>
      <c r="L64" s="11"/>
      <c r="M64" s="11"/>
    </row>
    <row r="65" spans="1:13" ht="42" customHeight="1" x14ac:dyDescent="0.15">
      <c r="A65" s="9">
        <v>60</v>
      </c>
      <c r="B65" s="10" t="s">
        <v>1421</v>
      </c>
      <c r="C65" s="11">
        <f>E65+G65+I65+K65+M65</f>
        <v>1879.12</v>
      </c>
      <c r="D65" s="11" t="s">
        <v>1398</v>
      </c>
      <c r="E65" s="11">
        <v>215.8</v>
      </c>
      <c r="F65" s="11" t="s">
        <v>1419</v>
      </c>
      <c r="G65" s="11">
        <v>205.76</v>
      </c>
      <c r="H65" s="11" t="s">
        <v>1411</v>
      </c>
      <c r="I65" s="11">
        <v>937.97</v>
      </c>
      <c r="J65" s="11" t="s">
        <v>1352</v>
      </c>
      <c r="K65" s="11">
        <v>327.58999999999997</v>
      </c>
      <c r="L65" s="11" t="s">
        <v>1356</v>
      </c>
      <c r="M65" s="11">
        <v>192</v>
      </c>
    </row>
    <row r="66" spans="1:13" ht="27" customHeight="1" x14ac:dyDescent="0.15">
      <c r="A66" s="9">
        <v>61</v>
      </c>
      <c r="B66" s="10" t="s">
        <v>1422</v>
      </c>
      <c r="C66" s="11">
        <v>49.63</v>
      </c>
      <c r="D66" s="11" t="s">
        <v>1419</v>
      </c>
      <c r="E66" s="11">
        <v>49.63</v>
      </c>
      <c r="F66" s="11"/>
      <c r="G66" s="11"/>
      <c r="H66" s="11"/>
      <c r="I66" s="11"/>
      <c r="J66" s="11"/>
      <c r="K66" s="13"/>
      <c r="L66" s="11"/>
      <c r="M66" s="11"/>
    </row>
    <row r="67" spans="1:13" ht="27" customHeight="1" x14ac:dyDescent="0.15">
      <c r="A67" s="9">
        <v>62</v>
      </c>
      <c r="B67" s="10" t="s">
        <v>1423</v>
      </c>
      <c r="C67" s="11">
        <v>27</v>
      </c>
      <c r="D67" s="11" t="s">
        <v>1419</v>
      </c>
      <c r="E67" s="11">
        <v>27</v>
      </c>
      <c r="F67" s="11"/>
      <c r="G67" s="11"/>
      <c r="H67" s="11"/>
      <c r="I67" s="11"/>
      <c r="J67" s="11"/>
      <c r="K67" s="13"/>
      <c r="L67" s="11"/>
      <c r="M67" s="11"/>
    </row>
    <row r="68" spans="1:13" ht="27" customHeight="1" x14ac:dyDescent="0.15">
      <c r="A68" s="11">
        <v>63</v>
      </c>
      <c r="B68" s="11" t="s">
        <v>1424</v>
      </c>
      <c r="C68" s="11">
        <v>217.62</v>
      </c>
      <c r="D68" s="11" t="s">
        <v>1419</v>
      </c>
      <c r="E68" s="11">
        <v>217.62</v>
      </c>
      <c r="F68" s="11"/>
      <c r="G68" s="11"/>
      <c r="H68" s="11"/>
      <c r="I68" s="11"/>
      <c r="J68" s="11"/>
      <c r="K68" s="13"/>
      <c r="L68" s="11"/>
      <c r="M68" s="11"/>
    </row>
    <row r="69" spans="1:13" ht="27" customHeight="1" x14ac:dyDescent="0.15">
      <c r="A69" s="9">
        <v>64</v>
      </c>
      <c r="B69" s="10" t="s">
        <v>1425</v>
      </c>
      <c r="C69" s="11">
        <v>37.520000000000003</v>
      </c>
      <c r="D69" s="11" t="s">
        <v>1419</v>
      </c>
      <c r="E69" s="11">
        <v>37.520000000000003</v>
      </c>
      <c r="F69" s="11"/>
      <c r="G69" s="11"/>
      <c r="H69" s="11"/>
      <c r="I69" s="11"/>
      <c r="J69" s="11"/>
      <c r="K69" s="13"/>
      <c r="L69" s="11"/>
      <c r="M69" s="11"/>
    </row>
    <row r="70" spans="1:13" ht="27" customHeight="1" x14ac:dyDescent="0.15">
      <c r="A70" s="9">
        <v>65</v>
      </c>
      <c r="B70" s="10" t="s">
        <v>1426</v>
      </c>
      <c r="C70" s="11">
        <v>80</v>
      </c>
      <c r="D70" s="11" t="s">
        <v>1419</v>
      </c>
      <c r="E70" s="11">
        <v>80</v>
      </c>
      <c r="F70" s="11"/>
      <c r="G70" s="11"/>
      <c r="H70" s="11"/>
      <c r="I70" s="11"/>
      <c r="J70" s="11"/>
      <c r="K70" s="13"/>
      <c r="L70" s="11"/>
      <c r="M70" s="11"/>
    </row>
    <row r="71" spans="1:13" ht="27" customHeight="1" x14ac:dyDescent="0.15">
      <c r="A71" s="9">
        <v>66</v>
      </c>
      <c r="B71" s="10" t="s">
        <v>1427</v>
      </c>
      <c r="C71" s="11">
        <v>29.06</v>
      </c>
      <c r="D71" s="11" t="s">
        <v>1419</v>
      </c>
      <c r="E71" s="11">
        <v>29.06</v>
      </c>
      <c r="F71" s="11"/>
      <c r="G71" s="11"/>
      <c r="H71" s="11"/>
      <c r="I71" s="11"/>
      <c r="J71" s="11"/>
      <c r="K71" s="13"/>
      <c r="L71" s="11"/>
      <c r="M71" s="11"/>
    </row>
    <row r="72" spans="1:13" ht="27" customHeight="1" x14ac:dyDescent="0.15">
      <c r="A72" s="9">
        <v>67</v>
      </c>
      <c r="B72" s="10" t="s">
        <v>1428</v>
      </c>
      <c r="C72" s="11">
        <v>39.85</v>
      </c>
      <c r="D72" s="11" t="s">
        <v>1419</v>
      </c>
      <c r="E72" s="11">
        <v>39.85</v>
      </c>
      <c r="F72" s="11"/>
      <c r="G72" s="11"/>
      <c r="H72" s="11"/>
      <c r="I72" s="11"/>
      <c r="J72" s="11"/>
      <c r="K72" s="13"/>
      <c r="L72" s="11"/>
      <c r="M72" s="11"/>
    </row>
    <row r="73" spans="1:13" ht="27" customHeight="1" x14ac:dyDescent="0.15">
      <c r="A73" s="9">
        <v>68</v>
      </c>
      <c r="B73" s="10" t="s">
        <v>1429</v>
      </c>
      <c r="C73" s="11">
        <v>1201.3</v>
      </c>
      <c r="D73" s="11" t="s">
        <v>1419</v>
      </c>
      <c r="E73" s="11">
        <v>1201.3</v>
      </c>
      <c r="F73" s="11"/>
      <c r="G73" s="11"/>
      <c r="H73" s="11"/>
      <c r="I73" s="11"/>
      <c r="J73" s="11"/>
      <c r="K73" s="13"/>
      <c r="L73" s="11"/>
      <c r="M73" s="11"/>
    </row>
    <row r="74" spans="1:13" ht="27" customHeight="1" x14ac:dyDescent="0.15">
      <c r="A74" s="9">
        <v>69</v>
      </c>
      <c r="B74" s="10" t="s">
        <v>1430</v>
      </c>
      <c r="C74" s="11">
        <v>22.45</v>
      </c>
      <c r="D74" s="11" t="s">
        <v>1419</v>
      </c>
      <c r="E74" s="11">
        <v>22.45</v>
      </c>
      <c r="F74" s="11"/>
      <c r="G74" s="11"/>
      <c r="H74" s="11"/>
      <c r="I74" s="11"/>
      <c r="J74" s="11"/>
      <c r="K74" s="13"/>
      <c r="L74" s="11"/>
      <c r="M74" s="11"/>
    </row>
    <row r="75" spans="1:13" ht="27" customHeight="1" x14ac:dyDescent="0.15">
      <c r="A75" s="9">
        <v>70</v>
      </c>
      <c r="B75" s="10" t="s">
        <v>1431</v>
      </c>
      <c r="C75" s="11">
        <v>251.76</v>
      </c>
      <c r="D75" s="11" t="s">
        <v>1419</v>
      </c>
      <c r="E75" s="11">
        <v>251.76</v>
      </c>
      <c r="F75" s="11"/>
      <c r="G75" s="11"/>
      <c r="H75" s="11"/>
      <c r="I75" s="11"/>
      <c r="J75" s="11"/>
      <c r="K75" s="13"/>
      <c r="L75" s="11"/>
      <c r="M75" s="11"/>
    </row>
    <row r="76" spans="1:13" ht="27" customHeight="1" x14ac:dyDescent="0.15">
      <c r="A76" s="9">
        <v>71</v>
      </c>
      <c r="B76" s="10" t="s">
        <v>1432</v>
      </c>
      <c r="C76" s="11">
        <v>53.89</v>
      </c>
      <c r="D76" s="11" t="s">
        <v>1419</v>
      </c>
      <c r="E76" s="11">
        <v>53.89</v>
      </c>
      <c r="F76" s="11"/>
      <c r="G76" s="11"/>
      <c r="H76" s="11"/>
      <c r="I76" s="11"/>
      <c r="J76" s="11"/>
      <c r="K76" s="13"/>
      <c r="L76" s="11"/>
      <c r="M76" s="11"/>
    </row>
    <row r="77" spans="1:13" ht="27" customHeight="1" x14ac:dyDescent="0.15">
      <c r="A77" s="9">
        <v>72</v>
      </c>
      <c r="B77" s="10" t="s">
        <v>1433</v>
      </c>
      <c r="C77" s="11">
        <f>E77+G77+I77</f>
        <v>1564.53</v>
      </c>
      <c r="D77" s="11" t="s">
        <v>1419</v>
      </c>
      <c r="E77" s="11">
        <v>1275</v>
      </c>
      <c r="F77" s="11" t="s">
        <v>1411</v>
      </c>
      <c r="G77" s="11">
        <v>167.53</v>
      </c>
      <c r="H77" s="11" t="s">
        <v>1434</v>
      </c>
      <c r="I77" s="11">
        <v>122</v>
      </c>
      <c r="J77" s="11"/>
      <c r="K77" s="13"/>
      <c r="L77" s="11"/>
      <c r="M77" s="11"/>
    </row>
    <row r="78" spans="1:13" ht="27" customHeight="1" x14ac:dyDescent="0.15">
      <c r="A78" s="9">
        <v>73</v>
      </c>
      <c r="B78" s="10" t="s">
        <v>1435</v>
      </c>
      <c r="C78" s="11">
        <v>76.52</v>
      </c>
      <c r="D78" s="11" t="s">
        <v>1419</v>
      </c>
      <c r="E78" s="11">
        <v>76.52</v>
      </c>
      <c r="F78" s="11"/>
      <c r="G78" s="11"/>
      <c r="H78" s="11"/>
      <c r="I78" s="11"/>
      <c r="J78" s="11"/>
      <c r="K78" s="13"/>
      <c r="L78" s="11"/>
      <c r="M78" s="11"/>
    </row>
    <row r="79" spans="1:13" ht="27" customHeight="1" x14ac:dyDescent="0.15">
      <c r="A79" s="11">
        <v>74</v>
      </c>
      <c r="B79" s="11" t="s">
        <v>1436</v>
      </c>
      <c r="C79" s="11">
        <v>33.6</v>
      </c>
      <c r="D79" s="11" t="s">
        <v>1419</v>
      </c>
      <c r="E79" s="11">
        <v>33.6</v>
      </c>
      <c r="F79" s="11"/>
      <c r="G79" s="11"/>
      <c r="H79" s="11"/>
      <c r="I79" s="11"/>
      <c r="J79" s="11"/>
      <c r="K79" s="13"/>
      <c r="L79" s="11"/>
      <c r="M79" s="11"/>
    </row>
    <row r="80" spans="1:13" ht="27" customHeight="1" x14ac:dyDescent="0.15">
      <c r="A80" s="9">
        <v>75</v>
      </c>
      <c r="B80" s="10" t="s">
        <v>1437</v>
      </c>
      <c r="C80" s="11">
        <v>25</v>
      </c>
      <c r="D80" s="11" t="s">
        <v>1419</v>
      </c>
      <c r="E80" s="11">
        <v>25</v>
      </c>
      <c r="F80" s="11"/>
      <c r="G80" s="11"/>
      <c r="H80" s="11"/>
      <c r="I80" s="11"/>
      <c r="J80" s="11"/>
      <c r="K80" s="13"/>
      <c r="L80" s="11"/>
      <c r="M80" s="11"/>
    </row>
    <row r="81" spans="1:13" ht="27" customHeight="1" x14ac:dyDescent="0.15">
      <c r="A81" s="9">
        <v>76</v>
      </c>
      <c r="B81" s="10" t="s">
        <v>1438</v>
      </c>
      <c r="C81" s="11">
        <v>45.68</v>
      </c>
      <c r="D81" s="11" t="s">
        <v>1419</v>
      </c>
      <c r="E81" s="11">
        <v>45.68</v>
      </c>
      <c r="F81" s="11"/>
      <c r="G81" s="11"/>
      <c r="H81" s="11"/>
      <c r="I81" s="11"/>
      <c r="J81" s="11"/>
      <c r="K81" s="13"/>
      <c r="L81" s="11"/>
      <c r="M81" s="11"/>
    </row>
    <row r="82" spans="1:13" ht="27" customHeight="1" x14ac:dyDescent="0.15">
      <c r="A82" s="9">
        <v>77</v>
      </c>
      <c r="B82" s="10" t="s">
        <v>1439</v>
      </c>
      <c r="C82" s="11">
        <v>70.59</v>
      </c>
      <c r="D82" s="11" t="s">
        <v>1419</v>
      </c>
      <c r="E82" s="11">
        <v>70.59</v>
      </c>
      <c r="F82" s="11"/>
      <c r="G82" s="11"/>
      <c r="H82" s="11"/>
      <c r="I82" s="11"/>
      <c r="J82" s="11"/>
      <c r="K82" s="13"/>
      <c r="L82" s="11"/>
      <c r="M82" s="11"/>
    </row>
    <row r="83" spans="1:13" ht="27" customHeight="1" x14ac:dyDescent="0.15">
      <c r="A83" s="9">
        <v>78</v>
      </c>
      <c r="B83" s="10" t="s">
        <v>1440</v>
      </c>
      <c r="C83" s="11">
        <v>34</v>
      </c>
      <c r="D83" s="11" t="s">
        <v>1419</v>
      </c>
      <c r="E83" s="11">
        <v>34</v>
      </c>
      <c r="F83" s="11"/>
      <c r="G83" s="11"/>
      <c r="H83" s="11"/>
      <c r="I83" s="11"/>
      <c r="J83" s="11"/>
      <c r="K83" s="13"/>
      <c r="L83" s="11"/>
      <c r="M83" s="11"/>
    </row>
    <row r="84" spans="1:13" ht="27" customHeight="1" x14ac:dyDescent="0.15">
      <c r="A84" s="9">
        <v>79</v>
      </c>
      <c r="B84" s="10" t="s">
        <v>1441</v>
      </c>
      <c r="C84" s="11">
        <v>119.64</v>
      </c>
      <c r="D84" s="11" t="s">
        <v>1419</v>
      </c>
      <c r="E84" s="11">
        <v>119.64</v>
      </c>
      <c r="F84" s="11"/>
      <c r="G84" s="11"/>
      <c r="H84" s="11"/>
      <c r="I84" s="11"/>
      <c r="J84" s="11"/>
      <c r="K84" s="13"/>
      <c r="L84" s="11"/>
      <c r="M84" s="11"/>
    </row>
    <row r="85" spans="1:13" ht="27" customHeight="1" x14ac:dyDescent="0.15">
      <c r="A85" s="11">
        <v>80</v>
      </c>
      <c r="B85" s="11" t="s">
        <v>1442</v>
      </c>
      <c r="C85" s="11">
        <v>65</v>
      </c>
      <c r="D85" s="11" t="s">
        <v>1419</v>
      </c>
      <c r="E85" s="11">
        <v>65</v>
      </c>
      <c r="F85" s="11"/>
      <c r="G85" s="11"/>
      <c r="H85" s="11"/>
      <c r="I85" s="11"/>
      <c r="J85" s="11"/>
      <c r="K85" s="13"/>
      <c r="L85" s="11"/>
      <c r="M85" s="11"/>
    </row>
    <row r="86" spans="1:13" ht="27" customHeight="1" x14ac:dyDescent="0.15">
      <c r="A86" s="9">
        <v>81</v>
      </c>
      <c r="B86" s="10" t="s">
        <v>1443</v>
      </c>
      <c r="C86" s="11">
        <v>226.63</v>
      </c>
      <c r="D86" s="11" t="s">
        <v>1419</v>
      </c>
      <c r="E86" s="11">
        <v>226.63</v>
      </c>
      <c r="F86" s="11"/>
      <c r="G86" s="11"/>
      <c r="H86" s="11"/>
      <c r="I86" s="11"/>
      <c r="J86" s="11"/>
      <c r="K86" s="13"/>
      <c r="L86" s="11"/>
      <c r="M86" s="11"/>
    </row>
    <row r="87" spans="1:13" ht="27" customHeight="1" x14ac:dyDescent="0.15">
      <c r="A87" s="9">
        <v>82</v>
      </c>
      <c r="B87" s="10" t="s">
        <v>1444</v>
      </c>
      <c r="C87" s="11">
        <v>120</v>
      </c>
      <c r="D87" s="11" t="s">
        <v>1419</v>
      </c>
      <c r="E87" s="11">
        <v>120</v>
      </c>
      <c r="F87" s="11"/>
      <c r="G87" s="11"/>
      <c r="H87" s="11"/>
      <c r="I87" s="11"/>
      <c r="J87" s="11"/>
      <c r="K87" s="13"/>
      <c r="L87" s="11"/>
      <c r="M87" s="11"/>
    </row>
    <row r="88" spans="1:13" ht="27" customHeight="1" x14ac:dyDescent="0.15">
      <c r="A88" s="9">
        <v>83</v>
      </c>
      <c r="B88" s="10" t="s">
        <v>1445</v>
      </c>
      <c r="C88" s="11">
        <v>53.49</v>
      </c>
      <c r="D88" s="11" t="s">
        <v>1419</v>
      </c>
      <c r="E88" s="11">
        <v>53.49</v>
      </c>
      <c r="F88" s="11"/>
      <c r="G88" s="11"/>
      <c r="H88" s="11"/>
      <c r="I88" s="11"/>
      <c r="J88" s="11"/>
      <c r="K88" s="13"/>
      <c r="L88" s="11"/>
      <c r="M88" s="11"/>
    </row>
    <row r="89" spans="1:13" ht="27" customHeight="1" x14ac:dyDescent="0.15">
      <c r="A89" s="9">
        <v>84</v>
      </c>
      <c r="B89" s="10" t="s">
        <v>1446</v>
      </c>
      <c r="C89" s="11">
        <v>22</v>
      </c>
      <c r="D89" s="11" t="s">
        <v>1419</v>
      </c>
      <c r="E89" s="11">
        <v>22</v>
      </c>
      <c r="F89" s="11"/>
      <c r="G89" s="11"/>
      <c r="H89" s="11"/>
      <c r="I89" s="11"/>
      <c r="J89" s="11"/>
      <c r="K89" s="13"/>
      <c r="L89" s="11"/>
      <c r="M89" s="11"/>
    </row>
    <row r="90" spans="1:13" ht="27" customHeight="1" x14ac:dyDescent="0.15">
      <c r="A90" s="9">
        <v>85</v>
      </c>
      <c r="B90" s="10" t="s">
        <v>1447</v>
      </c>
      <c r="C90" s="11">
        <v>21.82</v>
      </c>
      <c r="D90" s="11" t="s">
        <v>1419</v>
      </c>
      <c r="E90" s="11">
        <v>21.82</v>
      </c>
      <c r="F90" s="11"/>
      <c r="G90" s="11"/>
      <c r="H90" s="11"/>
      <c r="I90" s="11"/>
      <c r="J90" s="11"/>
      <c r="K90" s="13"/>
      <c r="L90" s="11"/>
      <c r="M90" s="11"/>
    </row>
    <row r="91" spans="1:13" ht="27" customHeight="1" x14ac:dyDescent="0.15">
      <c r="A91" s="9">
        <v>86</v>
      </c>
      <c r="B91" s="10" t="s">
        <v>1448</v>
      </c>
      <c r="C91" s="11">
        <v>32.22</v>
      </c>
      <c r="D91" s="11" t="s">
        <v>1419</v>
      </c>
      <c r="E91" s="11">
        <v>32.22</v>
      </c>
      <c r="F91" s="11"/>
      <c r="G91" s="11"/>
      <c r="H91" s="11"/>
      <c r="I91" s="11"/>
      <c r="J91" s="11"/>
      <c r="K91" s="13"/>
      <c r="L91" s="11"/>
      <c r="M91" s="11"/>
    </row>
    <row r="92" spans="1:13" ht="27" customHeight="1" x14ac:dyDescent="0.15">
      <c r="A92" s="9">
        <v>87</v>
      </c>
      <c r="B92" s="10" t="s">
        <v>1449</v>
      </c>
      <c r="C92" s="11">
        <v>89.59</v>
      </c>
      <c r="D92" s="11" t="s">
        <v>1419</v>
      </c>
      <c r="E92" s="11">
        <v>89.59</v>
      </c>
      <c r="F92" s="11"/>
      <c r="G92" s="11"/>
      <c r="H92" s="11"/>
      <c r="I92" s="11"/>
      <c r="J92" s="11"/>
      <c r="K92" s="13"/>
      <c r="L92" s="11"/>
      <c r="M92" s="11"/>
    </row>
    <row r="93" spans="1:13" ht="27" customHeight="1" x14ac:dyDescent="0.15">
      <c r="A93" s="9">
        <v>88</v>
      </c>
      <c r="B93" s="10" t="s">
        <v>1450</v>
      </c>
      <c r="C93" s="11">
        <v>25</v>
      </c>
      <c r="D93" s="11" t="s">
        <v>1419</v>
      </c>
      <c r="E93" s="11">
        <v>25</v>
      </c>
      <c r="F93" s="11"/>
      <c r="G93" s="11"/>
      <c r="H93" s="11"/>
      <c r="I93" s="11"/>
      <c r="J93" s="11"/>
      <c r="K93" s="13"/>
      <c r="L93" s="11"/>
      <c r="M93" s="11"/>
    </row>
    <row r="94" spans="1:13" ht="27" customHeight="1" x14ac:dyDescent="0.15">
      <c r="A94" s="9">
        <v>89</v>
      </c>
      <c r="B94" s="10" t="s">
        <v>1451</v>
      </c>
      <c r="C94" s="11">
        <v>25.95</v>
      </c>
      <c r="D94" s="11" t="s">
        <v>1419</v>
      </c>
      <c r="E94" s="11">
        <v>25.95</v>
      </c>
      <c r="F94" s="11"/>
      <c r="G94" s="11"/>
      <c r="H94" s="11"/>
      <c r="I94" s="11"/>
      <c r="J94" s="11"/>
      <c r="K94" s="13"/>
      <c r="L94" s="11"/>
      <c r="M94" s="11"/>
    </row>
    <row r="95" spans="1:13" ht="27" customHeight="1" x14ac:dyDescent="0.15">
      <c r="A95" s="11">
        <v>90</v>
      </c>
      <c r="B95" s="11" t="s">
        <v>1452</v>
      </c>
      <c r="C95" s="11">
        <v>26</v>
      </c>
      <c r="D95" s="11" t="s">
        <v>1419</v>
      </c>
      <c r="E95" s="11">
        <v>26</v>
      </c>
      <c r="F95" s="11"/>
      <c r="G95" s="11"/>
      <c r="H95" s="11"/>
      <c r="I95" s="11"/>
      <c r="J95" s="11"/>
      <c r="K95" s="13"/>
      <c r="L95" s="11"/>
      <c r="M95" s="11"/>
    </row>
    <row r="96" spans="1:13" ht="27" customHeight="1" x14ac:dyDescent="0.15">
      <c r="A96" s="9">
        <v>91</v>
      </c>
      <c r="B96" s="10" t="s">
        <v>1453</v>
      </c>
      <c r="C96" s="11">
        <v>61</v>
      </c>
      <c r="D96" s="11" t="s">
        <v>1419</v>
      </c>
      <c r="E96" s="11">
        <v>61</v>
      </c>
      <c r="F96" s="11"/>
      <c r="G96" s="11"/>
      <c r="H96" s="11"/>
      <c r="I96" s="11"/>
      <c r="J96" s="11"/>
      <c r="K96" s="13"/>
      <c r="L96" s="11"/>
      <c r="M96" s="11"/>
    </row>
    <row r="97" spans="1:13" ht="27" customHeight="1" x14ac:dyDescent="0.15">
      <c r="A97" s="9">
        <v>92</v>
      </c>
      <c r="B97" s="10" t="s">
        <v>1454</v>
      </c>
      <c r="C97" s="11">
        <v>51.08</v>
      </c>
      <c r="D97" s="11" t="s">
        <v>1419</v>
      </c>
      <c r="E97" s="11">
        <v>51.08</v>
      </c>
      <c r="F97" s="11"/>
      <c r="G97" s="11"/>
      <c r="H97" s="11"/>
      <c r="I97" s="11"/>
      <c r="J97" s="11"/>
      <c r="K97" s="13"/>
      <c r="L97" s="11"/>
      <c r="M97" s="11"/>
    </row>
    <row r="98" spans="1:13" ht="27" customHeight="1" x14ac:dyDescent="0.15">
      <c r="A98" s="9">
        <v>93</v>
      </c>
      <c r="B98" s="10" t="s">
        <v>1455</v>
      </c>
      <c r="C98" s="11">
        <v>22.18</v>
      </c>
      <c r="D98" s="11" t="s">
        <v>1419</v>
      </c>
      <c r="E98" s="11">
        <v>22.18</v>
      </c>
      <c r="F98" s="11"/>
      <c r="G98" s="11"/>
      <c r="H98" s="11"/>
      <c r="I98" s="11"/>
      <c r="J98" s="11"/>
      <c r="K98" s="13"/>
      <c r="L98" s="11"/>
      <c r="M98" s="11"/>
    </row>
    <row r="99" spans="1:13" ht="27" customHeight="1" x14ac:dyDescent="0.15">
      <c r="A99" s="9">
        <v>94</v>
      </c>
      <c r="B99" s="10" t="s">
        <v>1456</v>
      </c>
      <c r="C99" s="11">
        <v>20.32</v>
      </c>
      <c r="D99" s="11" t="s">
        <v>1419</v>
      </c>
      <c r="E99" s="11">
        <v>20.32</v>
      </c>
      <c r="F99" s="11"/>
      <c r="G99" s="11"/>
      <c r="H99" s="11"/>
      <c r="I99" s="11"/>
      <c r="J99" s="11"/>
      <c r="K99" s="13"/>
      <c r="L99" s="11"/>
      <c r="M99" s="11"/>
    </row>
    <row r="100" spans="1:13" ht="27" customHeight="1" x14ac:dyDescent="0.15">
      <c r="A100" s="9">
        <v>95</v>
      </c>
      <c r="B100" s="10" t="s">
        <v>1457</v>
      </c>
      <c r="C100" s="11">
        <v>30</v>
      </c>
      <c r="D100" s="11" t="s">
        <v>1419</v>
      </c>
      <c r="E100" s="11">
        <v>30</v>
      </c>
      <c r="F100" s="11"/>
      <c r="G100" s="11"/>
      <c r="H100" s="11"/>
      <c r="I100" s="11"/>
      <c r="J100" s="11"/>
      <c r="K100" s="13"/>
      <c r="L100" s="11"/>
      <c r="M100" s="11"/>
    </row>
    <row r="101" spans="1:13" ht="27" customHeight="1" x14ac:dyDescent="0.15">
      <c r="A101" s="9">
        <v>96</v>
      </c>
      <c r="B101" s="10" t="s">
        <v>1458</v>
      </c>
      <c r="C101" s="11">
        <v>84.37</v>
      </c>
      <c r="D101" s="11" t="s">
        <v>1419</v>
      </c>
      <c r="E101" s="11">
        <v>84.37</v>
      </c>
      <c r="F101" s="11"/>
      <c r="G101" s="11"/>
      <c r="H101" s="11"/>
      <c r="I101" s="11"/>
      <c r="J101" s="11"/>
      <c r="K101" s="13"/>
      <c r="L101" s="11"/>
      <c r="M101" s="11"/>
    </row>
    <row r="102" spans="1:13" ht="27" customHeight="1" x14ac:dyDescent="0.15">
      <c r="A102" s="11">
        <v>97</v>
      </c>
      <c r="B102" s="11" t="s">
        <v>1459</v>
      </c>
      <c r="C102" s="11">
        <v>29.37</v>
      </c>
      <c r="D102" s="11" t="s">
        <v>1411</v>
      </c>
      <c r="E102" s="11">
        <v>29.37</v>
      </c>
      <c r="F102" s="11"/>
      <c r="G102" s="11"/>
      <c r="H102" s="11"/>
      <c r="I102" s="11"/>
      <c r="J102" s="11"/>
      <c r="K102" s="13"/>
      <c r="L102" s="11"/>
      <c r="M102" s="11"/>
    </row>
    <row r="103" spans="1:13" ht="27" customHeight="1" x14ac:dyDescent="0.15">
      <c r="A103" s="9">
        <v>98</v>
      </c>
      <c r="B103" s="10" t="s">
        <v>1460</v>
      </c>
      <c r="C103" s="11">
        <v>132</v>
      </c>
      <c r="D103" s="11" t="s">
        <v>1411</v>
      </c>
      <c r="E103" s="11">
        <v>132</v>
      </c>
      <c r="F103" s="11"/>
      <c r="G103" s="11"/>
      <c r="H103" s="11"/>
      <c r="I103" s="11"/>
      <c r="J103" s="11"/>
      <c r="K103" s="13"/>
      <c r="L103" s="11"/>
      <c r="M103" s="11"/>
    </row>
    <row r="104" spans="1:13" ht="27" customHeight="1" x14ac:dyDescent="0.15">
      <c r="A104" s="9">
        <v>99</v>
      </c>
      <c r="B104" s="10" t="s">
        <v>1461</v>
      </c>
      <c r="C104" s="11">
        <v>55.75</v>
      </c>
      <c r="D104" s="11" t="s">
        <v>1411</v>
      </c>
      <c r="E104" s="11">
        <v>55.75</v>
      </c>
      <c r="F104" s="11"/>
      <c r="G104" s="11"/>
      <c r="H104" s="11"/>
      <c r="I104" s="11"/>
      <c r="J104" s="11"/>
      <c r="K104" s="13"/>
      <c r="L104" s="11"/>
      <c r="M104" s="11"/>
    </row>
    <row r="105" spans="1:13" ht="27" customHeight="1" x14ac:dyDescent="0.15">
      <c r="A105" s="9">
        <v>100</v>
      </c>
      <c r="B105" s="10" t="s">
        <v>1462</v>
      </c>
      <c r="C105" s="11">
        <v>44.71</v>
      </c>
      <c r="D105" s="11" t="s">
        <v>1411</v>
      </c>
      <c r="E105" s="11">
        <v>44.71</v>
      </c>
      <c r="F105" s="11"/>
      <c r="G105" s="11"/>
      <c r="H105" s="11"/>
      <c r="I105" s="11"/>
      <c r="J105" s="11"/>
      <c r="K105" s="13"/>
      <c r="L105" s="11"/>
      <c r="M105" s="11"/>
    </row>
    <row r="106" spans="1:13" ht="27" customHeight="1" x14ac:dyDescent="0.15">
      <c r="A106" s="9">
        <v>101</v>
      </c>
      <c r="B106" s="10" t="s">
        <v>1463</v>
      </c>
      <c r="C106" s="11">
        <v>23.21</v>
      </c>
      <c r="D106" s="11" t="s">
        <v>1411</v>
      </c>
      <c r="E106" s="11">
        <v>23.21</v>
      </c>
      <c r="F106" s="11"/>
      <c r="G106" s="11"/>
      <c r="H106" s="11"/>
      <c r="I106" s="11"/>
      <c r="J106" s="11"/>
      <c r="K106" s="13"/>
      <c r="L106" s="11"/>
      <c r="M106" s="11"/>
    </row>
    <row r="107" spans="1:13" ht="27" customHeight="1" x14ac:dyDescent="0.15">
      <c r="A107" s="9">
        <v>102</v>
      </c>
      <c r="B107" s="10" t="s">
        <v>1464</v>
      </c>
      <c r="C107" s="11">
        <v>59.46</v>
      </c>
      <c r="D107" s="11" t="s">
        <v>1411</v>
      </c>
      <c r="E107" s="11">
        <v>59.46</v>
      </c>
      <c r="F107" s="11"/>
      <c r="G107" s="11"/>
      <c r="H107" s="11"/>
      <c r="I107" s="11"/>
      <c r="J107" s="11"/>
      <c r="K107" s="13"/>
      <c r="L107" s="11"/>
      <c r="M107" s="11"/>
    </row>
    <row r="108" spans="1:13" ht="27" customHeight="1" x14ac:dyDescent="0.15">
      <c r="A108" s="9">
        <v>103</v>
      </c>
      <c r="B108" s="10" t="s">
        <v>1465</v>
      </c>
      <c r="C108" s="11">
        <v>49.99</v>
      </c>
      <c r="D108" s="11" t="s">
        <v>1411</v>
      </c>
      <c r="E108" s="11">
        <v>49.99</v>
      </c>
      <c r="F108" s="11"/>
      <c r="G108" s="11"/>
      <c r="H108" s="11"/>
      <c r="I108" s="11"/>
      <c r="J108" s="11"/>
      <c r="K108" s="13"/>
      <c r="L108" s="11"/>
      <c r="M108" s="11"/>
    </row>
    <row r="109" spans="1:13" ht="27" customHeight="1" x14ac:dyDescent="0.15">
      <c r="A109" s="9">
        <v>104</v>
      </c>
      <c r="B109" s="10" t="s">
        <v>1466</v>
      </c>
      <c r="C109" s="11">
        <v>35.64</v>
      </c>
      <c r="D109" s="11" t="s">
        <v>1411</v>
      </c>
      <c r="E109" s="11">
        <v>35.64</v>
      </c>
      <c r="F109" s="11"/>
      <c r="G109" s="11"/>
      <c r="H109" s="11"/>
      <c r="I109" s="11"/>
      <c r="J109" s="11"/>
      <c r="K109" s="13"/>
      <c r="L109" s="11"/>
      <c r="M109" s="11"/>
    </row>
    <row r="110" spans="1:13" ht="27" customHeight="1" x14ac:dyDescent="0.15">
      <c r="A110" s="9">
        <v>105</v>
      </c>
      <c r="B110" s="10" t="s">
        <v>1467</v>
      </c>
      <c r="C110" s="11">
        <v>21.14</v>
      </c>
      <c r="D110" s="11" t="s">
        <v>1411</v>
      </c>
      <c r="E110" s="11">
        <v>21.14</v>
      </c>
      <c r="F110" s="11"/>
      <c r="G110" s="11"/>
      <c r="H110" s="11"/>
      <c r="I110" s="11"/>
      <c r="J110" s="11"/>
      <c r="K110" s="13"/>
      <c r="L110" s="11"/>
      <c r="M110" s="11"/>
    </row>
    <row r="111" spans="1:13" ht="27" customHeight="1" x14ac:dyDescent="0.15">
      <c r="A111" s="11">
        <v>106</v>
      </c>
      <c r="B111" s="11" t="s">
        <v>1468</v>
      </c>
      <c r="C111" s="11">
        <v>292.48</v>
      </c>
      <c r="D111" s="11" t="s">
        <v>1411</v>
      </c>
      <c r="E111" s="11">
        <v>292.48</v>
      </c>
      <c r="F111" s="11"/>
      <c r="G111" s="11"/>
      <c r="H111" s="11"/>
      <c r="I111" s="11"/>
      <c r="J111" s="11"/>
      <c r="K111" s="13"/>
      <c r="L111" s="11"/>
      <c r="M111" s="11"/>
    </row>
    <row r="112" spans="1:13" ht="27" customHeight="1" x14ac:dyDescent="0.15">
      <c r="A112" s="9">
        <v>107</v>
      </c>
      <c r="B112" s="10" t="s">
        <v>1469</v>
      </c>
      <c r="C112" s="11">
        <v>29.61</v>
      </c>
      <c r="D112" s="11" t="s">
        <v>1411</v>
      </c>
      <c r="E112" s="11">
        <v>29.61</v>
      </c>
      <c r="F112" s="11"/>
      <c r="G112" s="11"/>
      <c r="H112" s="11"/>
      <c r="I112" s="11"/>
      <c r="J112" s="11"/>
      <c r="K112" s="13"/>
      <c r="L112" s="11"/>
      <c r="M112" s="11"/>
    </row>
    <row r="113" spans="1:13" ht="27" customHeight="1" x14ac:dyDescent="0.15">
      <c r="A113" s="9">
        <v>108</v>
      </c>
      <c r="B113" s="10" t="s">
        <v>1470</v>
      </c>
      <c r="C113" s="11">
        <v>47.43</v>
      </c>
      <c r="D113" s="11" t="s">
        <v>1411</v>
      </c>
      <c r="E113" s="11">
        <v>47.43</v>
      </c>
      <c r="F113" s="11"/>
      <c r="G113" s="11"/>
      <c r="H113" s="11"/>
      <c r="I113" s="11"/>
      <c r="J113" s="11"/>
      <c r="K113" s="13"/>
      <c r="L113" s="11"/>
      <c r="M113" s="11"/>
    </row>
    <row r="114" spans="1:13" ht="27" customHeight="1" x14ac:dyDescent="0.15">
      <c r="A114" s="9">
        <v>109</v>
      </c>
      <c r="B114" s="10" t="s">
        <v>1471</v>
      </c>
      <c r="C114" s="11">
        <v>33.78</v>
      </c>
      <c r="D114" s="11" t="s">
        <v>1411</v>
      </c>
      <c r="E114" s="11">
        <v>33.78</v>
      </c>
      <c r="F114" s="11"/>
      <c r="G114" s="11"/>
      <c r="H114" s="11"/>
      <c r="I114" s="11"/>
      <c r="J114" s="11"/>
      <c r="K114" s="13"/>
      <c r="L114" s="11"/>
      <c r="M114" s="11"/>
    </row>
    <row r="115" spans="1:13" ht="27" customHeight="1" x14ac:dyDescent="0.15">
      <c r="A115" s="9">
        <v>110</v>
      </c>
      <c r="B115" s="10" t="s">
        <v>1472</v>
      </c>
      <c r="C115" s="11">
        <v>192.74</v>
      </c>
      <c r="D115" s="11" t="s">
        <v>1411</v>
      </c>
      <c r="E115" s="11">
        <v>192.74</v>
      </c>
      <c r="F115" s="11"/>
      <c r="G115" s="11"/>
      <c r="H115" s="11"/>
      <c r="I115" s="11"/>
      <c r="J115" s="11"/>
      <c r="K115" s="13"/>
      <c r="L115" s="11"/>
      <c r="M115" s="11"/>
    </row>
    <row r="116" spans="1:13" ht="27" customHeight="1" x14ac:dyDescent="0.15">
      <c r="A116" s="9">
        <v>111</v>
      </c>
      <c r="B116" s="10" t="s">
        <v>1473</v>
      </c>
      <c r="C116" s="11">
        <v>29.1</v>
      </c>
      <c r="D116" s="11" t="s">
        <v>1411</v>
      </c>
      <c r="E116" s="11">
        <v>29.1</v>
      </c>
      <c r="F116" s="11"/>
      <c r="G116" s="11"/>
      <c r="H116" s="11"/>
      <c r="I116" s="11"/>
      <c r="J116" s="11"/>
      <c r="K116" s="13"/>
      <c r="L116" s="11"/>
      <c r="M116" s="11"/>
    </row>
    <row r="117" spans="1:13" ht="27" customHeight="1" x14ac:dyDescent="0.15">
      <c r="A117" s="9">
        <v>112</v>
      </c>
      <c r="B117" s="10" t="s">
        <v>1474</v>
      </c>
      <c r="C117" s="11">
        <v>33.590000000000003</v>
      </c>
      <c r="D117" s="11" t="s">
        <v>1411</v>
      </c>
      <c r="E117" s="11">
        <v>33.590000000000003</v>
      </c>
      <c r="F117" s="11"/>
      <c r="G117" s="11"/>
      <c r="H117" s="11"/>
      <c r="I117" s="11"/>
      <c r="J117" s="11"/>
      <c r="K117" s="13"/>
      <c r="L117" s="11"/>
      <c r="M117" s="11"/>
    </row>
    <row r="118" spans="1:13" ht="27" customHeight="1" x14ac:dyDescent="0.15">
      <c r="A118" s="9">
        <v>113</v>
      </c>
      <c r="B118" s="10" t="s">
        <v>1475</v>
      </c>
      <c r="C118" s="11">
        <v>41.87</v>
      </c>
      <c r="D118" s="11" t="s">
        <v>1411</v>
      </c>
      <c r="E118" s="11">
        <v>41.87</v>
      </c>
      <c r="F118" s="11"/>
      <c r="G118" s="11"/>
      <c r="H118" s="11"/>
      <c r="I118" s="11"/>
      <c r="J118" s="11"/>
      <c r="K118" s="13"/>
      <c r="L118" s="11"/>
      <c r="M118" s="11"/>
    </row>
    <row r="119" spans="1:13" ht="27" customHeight="1" x14ac:dyDescent="0.15">
      <c r="A119" s="11">
        <v>114</v>
      </c>
      <c r="B119" s="11" t="s">
        <v>1476</v>
      </c>
      <c r="C119" s="11">
        <v>21.26</v>
      </c>
      <c r="D119" s="11" t="s">
        <v>1411</v>
      </c>
      <c r="E119" s="11">
        <v>21.26</v>
      </c>
      <c r="F119" s="11"/>
      <c r="G119" s="11"/>
      <c r="H119" s="11"/>
      <c r="I119" s="11"/>
      <c r="J119" s="11"/>
      <c r="K119" s="13"/>
      <c r="L119" s="11"/>
      <c r="M119" s="11"/>
    </row>
    <row r="120" spans="1:13" ht="27" customHeight="1" x14ac:dyDescent="0.15">
      <c r="A120" s="9">
        <v>115</v>
      </c>
      <c r="B120" s="10" t="s">
        <v>1477</v>
      </c>
      <c r="C120" s="11">
        <v>24.78</v>
      </c>
      <c r="D120" s="11" t="s">
        <v>1411</v>
      </c>
      <c r="E120" s="11">
        <v>24.78</v>
      </c>
      <c r="F120" s="11"/>
      <c r="G120" s="11"/>
      <c r="H120" s="11"/>
      <c r="I120" s="11"/>
      <c r="J120" s="11"/>
      <c r="K120" s="13"/>
      <c r="L120" s="11"/>
      <c r="M120" s="11"/>
    </row>
    <row r="121" spans="1:13" ht="27" customHeight="1" x14ac:dyDescent="0.15">
      <c r="A121" s="9">
        <v>116</v>
      </c>
      <c r="B121" s="10" t="s">
        <v>1478</v>
      </c>
      <c r="C121" s="11">
        <v>65.599999999999994</v>
      </c>
      <c r="D121" s="11" t="s">
        <v>1368</v>
      </c>
      <c r="E121" s="11">
        <v>65.599999999999994</v>
      </c>
      <c r="F121" s="11"/>
      <c r="G121" s="11"/>
      <c r="H121" s="11"/>
      <c r="I121" s="11"/>
      <c r="J121" s="11"/>
      <c r="K121" s="13"/>
      <c r="L121" s="11"/>
      <c r="M121" s="11"/>
    </row>
    <row r="122" spans="1:13" ht="27" customHeight="1" x14ac:dyDescent="0.15">
      <c r="A122" s="9">
        <v>117</v>
      </c>
      <c r="B122" s="10" t="s">
        <v>1479</v>
      </c>
      <c r="C122" s="11">
        <v>95</v>
      </c>
      <c r="D122" s="11" t="s">
        <v>1368</v>
      </c>
      <c r="E122" s="11">
        <v>95</v>
      </c>
      <c r="F122" s="11"/>
      <c r="G122" s="11"/>
      <c r="H122" s="11"/>
      <c r="I122" s="11"/>
      <c r="J122" s="11"/>
      <c r="K122" s="13"/>
      <c r="L122" s="11"/>
      <c r="M122" s="11"/>
    </row>
    <row r="123" spans="1:13" ht="27" customHeight="1" x14ac:dyDescent="0.15">
      <c r="A123" s="9">
        <v>118</v>
      </c>
      <c r="B123" s="10" t="s">
        <v>1480</v>
      </c>
      <c r="C123" s="11">
        <v>95</v>
      </c>
      <c r="D123" s="11" t="s">
        <v>1368</v>
      </c>
      <c r="E123" s="11">
        <v>95</v>
      </c>
      <c r="F123" s="11"/>
      <c r="G123" s="11"/>
      <c r="H123" s="11"/>
      <c r="I123" s="11"/>
      <c r="J123" s="11"/>
      <c r="K123" s="13"/>
      <c r="L123" s="11"/>
      <c r="M123" s="11"/>
    </row>
    <row r="124" spans="1:13" ht="27" customHeight="1" x14ac:dyDescent="0.15">
      <c r="A124" s="9">
        <v>119</v>
      </c>
      <c r="B124" s="10" t="s">
        <v>1481</v>
      </c>
      <c r="C124" s="11">
        <v>71.400000000000006</v>
      </c>
      <c r="D124" s="11" t="s">
        <v>1368</v>
      </c>
      <c r="E124" s="11">
        <v>71.400000000000006</v>
      </c>
      <c r="F124" s="11"/>
      <c r="G124" s="11"/>
      <c r="H124" s="11"/>
      <c r="I124" s="11"/>
      <c r="J124" s="11"/>
      <c r="K124" s="13"/>
      <c r="L124" s="11"/>
      <c r="M124" s="11"/>
    </row>
    <row r="125" spans="1:13" ht="27" customHeight="1" x14ac:dyDescent="0.15">
      <c r="A125" s="9">
        <v>120</v>
      </c>
      <c r="B125" s="10" t="s">
        <v>1482</v>
      </c>
      <c r="C125" s="11">
        <v>29.5</v>
      </c>
      <c r="D125" s="11" t="s">
        <v>1368</v>
      </c>
      <c r="E125" s="11">
        <v>29.5</v>
      </c>
      <c r="F125" s="11"/>
      <c r="G125" s="11"/>
      <c r="H125" s="11"/>
      <c r="I125" s="11"/>
      <c r="J125" s="11"/>
      <c r="K125" s="13"/>
      <c r="L125" s="11"/>
      <c r="M125" s="11"/>
    </row>
    <row r="126" spans="1:13" ht="27" customHeight="1" x14ac:dyDescent="0.15">
      <c r="A126" s="9">
        <v>121</v>
      </c>
      <c r="B126" s="10" t="s">
        <v>1483</v>
      </c>
      <c r="C126" s="11">
        <f>E126+G126</f>
        <v>874.03</v>
      </c>
      <c r="D126" s="11" t="s">
        <v>1368</v>
      </c>
      <c r="E126" s="11">
        <v>390.5</v>
      </c>
      <c r="F126" s="11" t="s">
        <v>1484</v>
      </c>
      <c r="G126" s="11">
        <v>483.53</v>
      </c>
      <c r="H126" s="11"/>
      <c r="I126" s="11"/>
      <c r="J126" s="11"/>
      <c r="K126" s="13"/>
      <c r="L126" s="11"/>
      <c r="M126" s="11"/>
    </row>
    <row r="127" spans="1:13" ht="27" customHeight="1" x14ac:dyDescent="0.15">
      <c r="A127" s="11">
        <v>122</v>
      </c>
      <c r="B127" s="11" t="s">
        <v>1485</v>
      </c>
      <c r="C127" s="11">
        <v>1176</v>
      </c>
      <c r="D127" s="11" t="s">
        <v>1368</v>
      </c>
      <c r="E127" s="11">
        <v>1176</v>
      </c>
      <c r="F127" s="11"/>
      <c r="G127" s="11"/>
      <c r="H127" s="11"/>
      <c r="I127" s="11"/>
      <c r="J127" s="11"/>
      <c r="K127" s="13"/>
      <c r="L127" s="11"/>
      <c r="M127" s="11"/>
    </row>
    <row r="128" spans="1:13" ht="27" customHeight="1" x14ac:dyDescent="0.15">
      <c r="A128" s="9">
        <v>123</v>
      </c>
      <c r="B128" s="10" t="s">
        <v>431</v>
      </c>
      <c r="C128" s="11">
        <v>394</v>
      </c>
      <c r="D128" s="11" t="s">
        <v>1368</v>
      </c>
      <c r="E128" s="11">
        <v>394</v>
      </c>
      <c r="F128" s="11"/>
      <c r="G128" s="11"/>
      <c r="H128" s="11"/>
      <c r="I128" s="11"/>
      <c r="J128" s="11"/>
      <c r="K128" s="13"/>
      <c r="L128" s="11"/>
      <c r="M128" s="11"/>
    </row>
    <row r="129" spans="1:13" ht="27" customHeight="1" x14ac:dyDescent="0.15">
      <c r="A129" s="9">
        <v>124</v>
      </c>
      <c r="B129" s="10" t="s">
        <v>1486</v>
      </c>
      <c r="C129" s="11">
        <v>520</v>
      </c>
      <c r="D129" s="11" t="s">
        <v>1369</v>
      </c>
      <c r="E129" s="11">
        <v>520</v>
      </c>
      <c r="F129" s="11"/>
      <c r="G129" s="11"/>
      <c r="H129" s="11"/>
      <c r="I129" s="11"/>
      <c r="J129" s="11"/>
      <c r="K129" s="13"/>
      <c r="L129" s="11"/>
      <c r="M129" s="11"/>
    </row>
    <row r="130" spans="1:13" ht="27" customHeight="1" x14ac:dyDescent="0.15">
      <c r="A130" s="9">
        <v>125</v>
      </c>
      <c r="B130" s="10" t="s">
        <v>1487</v>
      </c>
      <c r="C130" s="11">
        <f>E130+G130</f>
        <v>1458.08</v>
      </c>
      <c r="D130" s="11" t="s">
        <v>1369</v>
      </c>
      <c r="E130" s="11">
        <v>1212</v>
      </c>
      <c r="F130" s="11" t="s">
        <v>1358</v>
      </c>
      <c r="G130" s="11">
        <v>246.08</v>
      </c>
      <c r="H130" s="11"/>
      <c r="I130" s="11"/>
      <c r="J130" s="11"/>
      <c r="K130" s="13"/>
      <c r="L130" s="11"/>
      <c r="M130" s="11"/>
    </row>
    <row r="131" spans="1:13" ht="27" customHeight="1" x14ac:dyDescent="0.15">
      <c r="A131" s="9">
        <v>126</v>
      </c>
      <c r="B131" s="10" t="s">
        <v>150</v>
      </c>
      <c r="C131" s="11">
        <v>1276</v>
      </c>
      <c r="D131" s="11" t="s">
        <v>1369</v>
      </c>
      <c r="E131" s="11">
        <v>1276</v>
      </c>
      <c r="F131" s="11"/>
      <c r="G131" s="11"/>
      <c r="H131" s="11"/>
      <c r="I131" s="11"/>
      <c r="J131" s="11"/>
      <c r="K131" s="13"/>
      <c r="L131" s="11"/>
      <c r="M131" s="11"/>
    </row>
    <row r="132" spans="1:13" ht="27" customHeight="1" x14ac:dyDescent="0.15">
      <c r="A132" s="9">
        <v>127</v>
      </c>
      <c r="B132" s="10" t="s">
        <v>1488</v>
      </c>
      <c r="C132" s="11">
        <v>61.9</v>
      </c>
      <c r="D132" s="11" t="s">
        <v>1369</v>
      </c>
      <c r="E132" s="11">
        <v>61.9</v>
      </c>
      <c r="F132" s="11"/>
      <c r="G132" s="11"/>
      <c r="H132" s="11"/>
      <c r="I132" s="11"/>
      <c r="J132" s="11"/>
      <c r="K132" s="13"/>
      <c r="L132" s="11"/>
      <c r="M132" s="11"/>
    </row>
    <row r="133" spans="1:13" ht="27" customHeight="1" x14ac:dyDescent="0.15">
      <c r="A133" s="9">
        <v>128</v>
      </c>
      <c r="B133" s="10" t="s">
        <v>1489</v>
      </c>
      <c r="C133" s="11">
        <v>21</v>
      </c>
      <c r="D133" s="11" t="s">
        <v>1369</v>
      </c>
      <c r="E133" s="11">
        <v>21</v>
      </c>
      <c r="F133" s="11"/>
      <c r="G133" s="11"/>
      <c r="H133" s="11"/>
      <c r="I133" s="11"/>
      <c r="J133" s="11"/>
      <c r="K133" s="13"/>
      <c r="L133" s="11"/>
      <c r="M133" s="11"/>
    </row>
    <row r="134" spans="1:13" ht="27" customHeight="1" x14ac:dyDescent="0.15">
      <c r="A134" s="9">
        <v>129</v>
      </c>
      <c r="B134" s="10" t="s">
        <v>1490</v>
      </c>
      <c r="C134" s="11">
        <v>20</v>
      </c>
      <c r="D134" s="11" t="s">
        <v>1369</v>
      </c>
      <c r="E134" s="11">
        <v>20</v>
      </c>
      <c r="F134" s="11"/>
      <c r="G134" s="11"/>
      <c r="H134" s="11"/>
      <c r="I134" s="11"/>
      <c r="J134" s="11"/>
      <c r="K134" s="13"/>
      <c r="L134" s="11"/>
      <c r="M134" s="11"/>
    </row>
    <row r="135" spans="1:13" ht="27" customHeight="1" x14ac:dyDescent="0.15">
      <c r="A135" s="9">
        <v>130</v>
      </c>
      <c r="B135" s="10" t="s">
        <v>1491</v>
      </c>
      <c r="C135" s="11">
        <v>21</v>
      </c>
      <c r="D135" s="11" t="s">
        <v>1369</v>
      </c>
      <c r="E135" s="11">
        <v>21</v>
      </c>
      <c r="F135" s="11"/>
      <c r="G135" s="11"/>
      <c r="H135" s="11"/>
      <c r="I135" s="11"/>
      <c r="J135" s="11"/>
      <c r="K135" s="13"/>
      <c r="L135" s="11"/>
      <c r="M135" s="11"/>
    </row>
    <row r="136" spans="1:13" ht="27" customHeight="1" x14ac:dyDescent="0.15">
      <c r="A136" s="11">
        <v>131</v>
      </c>
      <c r="B136" s="11" t="s">
        <v>1492</v>
      </c>
      <c r="C136" s="11">
        <v>26</v>
      </c>
      <c r="D136" s="11" t="s">
        <v>1369</v>
      </c>
      <c r="E136" s="11">
        <v>26</v>
      </c>
      <c r="F136" s="11"/>
      <c r="G136" s="11"/>
      <c r="H136" s="11"/>
      <c r="I136" s="11"/>
      <c r="J136" s="11"/>
      <c r="K136" s="13"/>
      <c r="L136" s="11"/>
      <c r="M136" s="11"/>
    </row>
    <row r="137" spans="1:13" ht="27" customHeight="1" x14ac:dyDescent="0.15">
      <c r="A137" s="9">
        <v>132</v>
      </c>
      <c r="B137" s="10" t="s">
        <v>1493</v>
      </c>
      <c r="C137" s="11">
        <v>40.83</v>
      </c>
      <c r="D137" s="11" t="s">
        <v>1484</v>
      </c>
      <c r="E137" s="11">
        <v>40.83</v>
      </c>
      <c r="F137" s="11"/>
      <c r="G137" s="11"/>
      <c r="H137" s="11"/>
      <c r="I137" s="11"/>
      <c r="J137" s="11"/>
      <c r="K137" s="13"/>
      <c r="L137" s="11"/>
      <c r="M137" s="11"/>
    </row>
    <row r="138" spans="1:13" ht="27" customHeight="1" x14ac:dyDescent="0.15">
      <c r="A138" s="9">
        <v>133</v>
      </c>
      <c r="B138" s="10" t="s">
        <v>1494</v>
      </c>
      <c r="C138" s="11">
        <v>30</v>
      </c>
      <c r="D138" s="11" t="s">
        <v>1484</v>
      </c>
      <c r="E138" s="11">
        <v>30</v>
      </c>
      <c r="F138" s="11"/>
      <c r="G138" s="11"/>
      <c r="H138" s="11"/>
      <c r="I138" s="11"/>
      <c r="J138" s="11"/>
      <c r="K138" s="13"/>
      <c r="L138" s="11"/>
      <c r="M138" s="11"/>
    </row>
    <row r="139" spans="1:13" ht="27" customHeight="1" x14ac:dyDescent="0.15">
      <c r="A139" s="9">
        <v>134</v>
      </c>
      <c r="B139" s="10" t="s">
        <v>1495</v>
      </c>
      <c r="C139" s="11">
        <v>25.22</v>
      </c>
      <c r="D139" s="11" t="s">
        <v>1484</v>
      </c>
      <c r="E139" s="11">
        <v>25.22</v>
      </c>
      <c r="F139" s="11"/>
      <c r="G139" s="11"/>
      <c r="H139" s="11"/>
      <c r="I139" s="11"/>
      <c r="J139" s="11"/>
      <c r="K139" s="13"/>
      <c r="L139" s="11"/>
      <c r="M139" s="11"/>
    </row>
    <row r="140" spans="1:13" ht="27" customHeight="1" x14ac:dyDescent="0.15">
      <c r="A140" s="9">
        <v>135</v>
      </c>
      <c r="B140" s="10" t="s">
        <v>1496</v>
      </c>
      <c r="C140" s="11">
        <v>120.33</v>
      </c>
      <c r="D140" s="11" t="s">
        <v>1484</v>
      </c>
      <c r="E140" s="11">
        <v>120.33</v>
      </c>
      <c r="F140" s="11"/>
      <c r="G140" s="11"/>
      <c r="H140" s="11"/>
      <c r="I140" s="11"/>
      <c r="J140" s="11"/>
      <c r="K140" s="13"/>
      <c r="L140" s="11"/>
      <c r="M140" s="11"/>
    </row>
    <row r="141" spans="1:13" ht="27" customHeight="1" x14ac:dyDescent="0.15">
      <c r="A141" s="9">
        <v>136</v>
      </c>
      <c r="B141" s="10" t="s">
        <v>1497</v>
      </c>
      <c r="C141" s="11">
        <v>50</v>
      </c>
      <c r="D141" s="11" t="s">
        <v>1484</v>
      </c>
      <c r="E141" s="11">
        <v>50</v>
      </c>
      <c r="F141" s="11"/>
      <c r="G141" s="11"/>
      <c r="H141" s="11"/>
      <c r="I141" s="11"/>
      <c r="J141" s="11"/>
      <c r="K141" s="13"/>
      <c r="L141" s="11"/>
      <c r="M141" s="11"/>
    </row>
    <row r="142" spans="1:13" ht="27" customHeight="1" x14ac:dyDescent="0.15">
      <c r="A142" s="9">
        <v>137</v>
      </c>
      <c r="B142" s="10" t="s">
        <v>1498</v>
      </c>
      <c r="C142" s="11">
        <v>56.57</v>
      </c>
      <c r="D142" s="11" t="s">
        <v>1484</v>
      </c>
      <c r="E142" s="11">
        <v>56.57</v>
      </c>
      <c r="F142" s="11"/>
      <c r="G142" s="11"/>
      <c r="H142" s="11"/>
      <c r="I142" s="11"/>
      <c r="J142" s="11"/>
      <c r="K142" s="13"/>
      <c r="L142" s="11"/>
      <c r="M142" s="11"/>
    </row>
    <row r="143" spans="1:13" ht="27" customHeight="1" x14ac:dyDescent="0.15">
      <c r="A143" s="11">
        <v>138</v>
      </c>
      <c r="B143" s="11" t="s">
        <v>1499</v>
      </c>
      <c r="C143" s="11">
        <v>42</v>
      </c>
      <c r="D143" s="11" t="s">
        <v>1484</v>
      </c>
      <c r="E143" s="11">
        <v>42</v>
      </c>
      <c r="F143" s="11"/>
      <c r="G143" s="11"/>
      <c r="H143" s="11"/>
      <c r="I143" s="11"/>
      <c r="J143" s="11"/>
      <c r="K143" s="13"/>
      <c r="L143" s="11"/>
      <c r="M143" s="11"/>
    </row>
    <row r="144" spans="1:13" ht="27" customHeight="1" x14ac:dyDescent="0.15">
      <c r="A144" s="9">
        <v>139</v>
      </c>
      <c r="B144" s="10" t="s">
        <v>1500</v>
      </c>
      <c r="C144" s="11">
        <v>37.74</v>
      </c>
      <c r="D144" s="11" t="s">
        <v>1484</v>
      </c>
      <c r="E144" s="11">
        <v>37.74</v>
      </c>
      <c r="F144" s="11"/>
      <c r="G144" s="11"/>
      <c r="H144" s="11"/>
      <c r="I144" s="11"/>
      <c r="J144" s="11"/>
      <c r="K144" s="13"/>
      <c r="L144" s="11"/>
      <c r="M144" s="11"/>
    </row>
    <row r="145" spans="1:13" ht="27" customHeight="1" x14ac:dyDescent="0.15">
      <c r="A145" s="9">
        <v>140</v>
      </c>
      <c r="B145" s="10" t="s">
        <v>1501</v>
      </c>
      <c r="C145" s="11">
        <v>158.72</v>
      </c>
      <c r="D145" s="11" t="s">
        <v>1484</v>
      </c>
      <c r="E145" s="11">
        <v>158.72</v>
      </c>
      <c r="F145" s="11"/>
      <c r="G145" s="11"/>
      <c r="H145" s="11"/>
      <c r="I145" s="11"/>
      <c r="J145" s="11"/>
      <c r="K145" s="13"/>
      <c r="L145" s="11"/>
      <c r="M145" s="11"/>
    </row>
    <row r="146" spans="1:13" ht="27" customHeight="1" x14ac:dyDescent="0.15">
      <c r="A146" s="9">
        <v>141</v>
      </c>
      <c r="B146" s="10" t="s">
        <v>1502</v>
      </c>
      <c r="C146" s="11">
        <v>30</v>
      </c>
      <c r="D146" s="11" t="s">
        <v>1484</v>
      </c>
      <c r="E146" s="11">
        <v>30</v>
      </c>
      <c r="F146" s="11"/>
      <c r="G146" s="11"/>
      <c r="H146" s="11"/>
      <c r="I146" s="11"/>
      <c r="J146" s="11"/>
      <c r="K146" s="13"/>
      <c r="L146" s="11"/>
      <c r="M146" s="11"/>
    </row>
    <row r="147" spans="1:13" ht="27" customHeight="1" x14ac:dyDescent="0.15">
      <c r="A147" s="9">
        <v>142</v>
      </c>
      <c r="B147" s="10" t="s">
        <v>1503</v>
      </c>
      <c r="C147" s="11">
        <v>26</v>
      </c>
      <c r="D147" s="11" t="s">
        <v>1484</v>
      </c>
      <c r="E147" s="11">
        <v>26</v>
      </c>
      <c r="F147" s="11"/>
      <c r="G147" s="11"/>
      <c r="H147" s="11"/>
      <c r="I147" s="11"/>
      <c r="J147" s="11"/>
      <c r="K147" s="13"/>
      <c r="L147" s="11"/>
      <c r="M147" s="11"/>
    </row>
    <row r="148" spans="1:13" ht="27" customHeight="1" x14ac:dyDescent="0.15">
      <c r="A148" s="9">
        <v>143</v>
      </c>
      <c r="B148" s="10" t="s">
        <v>1504</v>
      </c>
      <c r="C148" s="11">
        <v>80</v>
      </c>
      <c r="D148" s="11" t="s">
        <v>1484</v>
      </c>
      <c r="E148" s="11">
        <v>80</v>
      </c>
      <c r="F148" s="11"/>
      <c r="G148" s="11"/>
      <c r="H148" s="11"/>
      <c r="I148" s="11"/>
      <c r="J148" s="11"/>
      <c r="K148" s="13"/>
      <c r="L148" s="11"/>
      <c r="M148" s="11"/>
    </row>
    <row r="149" spans="1:13" ht="27" customHeight="1" x14ac:dyDescent="0.15">
      <c r="A149" s="9">
        <v>144</v>
      </c>
      <c r="B149" s="10" t="s">
        <v>1505</v>
      </c>
      <c r="C149" s="11">
        <v>340.01</v>
      </c>
      <c r="D149" s="11" t="s">
        <v>1484</v>
      </c>
      <c r="E149" s="11">
        <v>340.01</v>
      </c>
      <c r="F149" s="11"/>
      <c r="G149" s="11"/>
      <c r="H149" s="11"/>
      <c r="I149" s="11"/>
      <c r="J149" s="11"/>
      <c r="K149" s="13"/>
      <c r="L149" s="11"/>
      <c r="M149" s="11"/>
    </row>
    <row r="150" spans="1:13" ht="27" customHeight="1" x14ac:dyDescent="0.15">
      <c r="A150" s="9">
        <v>145</v>
      </c>
      <c r="B150" s="10" t="s">
        <v>868</v>
      </c>
      <c r="C150" s="11">
        <v>1928</v>
      </c>
      <c r="D150" s="11" t="s">
        <v>1484</v>
      </c>
      <c r="E150" s="11">
        <v>1928</v>
      </c>
      <c r="F150" s="11"/>
      <c r="G150" s="11"/>
      <c r="H150" s="11"/>
      <c r="I150" s="11"/>
      <c r="J150" s="11"/>
      <c r="K150" s="13"/>
      <c r="L150" s="11"/>
      <c r="M150" s="11"/>
    </row>
    <row r="151" spans="1:13" ht="42.75" x14ac:dyDescent="0.15">
      <c r="A151" s="9">
        <v>146</v>
      </c>
      <c r="B151" s="10" t="s">
        <v>1506</v>
      </c>
      <c r="C151" s="11">
        <v>220.14</v>
      </c>
      <c r="D151" s="11" t="s">
        <v>1484</v>
      </c>
      <c r="E151" s="11">
        <v>220.14</v>
      </c>
      <c r="F151" s="11"/>
      <c r="G151" s="11"/>
      <c r="H151" s="11"/>
      <c r="I151" s="11"/>
      <c r="J151" s="11"/>
      <c r="K151" s="13"/>
      <c r="L151" s="11"/>
      <c r="M151" s="11"/>
    </row>
    <row r="152" spans="1:13" ht="27" customHeight="1" x14ac:dyDescent="0.15">
      <c r="A152" s="9">
        <v>147</v>
      </c>
      <c r="B152" s="10" t="s">
        <v>1507</v>
      </c>
      <c r="C152" s="11">
        <v>20.3</v>
      </c>
      <c r="D152" s="11" t="s">
        <v>1508</v>
      </c>
      <c r="E152" s="11">
        <v>20.3</v>
      </c>
      <c r="F152" s="11"/>
      <c r="G152" s="11"/>
      <c r="H152" s="11"/>
      <c r="I152" s="11"/>
      <c r="J152" s="11"/>
      <c r="K152" s="13"/>
      <c r="L152" s="11"/>
      <c r="M152" s="11"/>
    </row>
    <row r="153" spans="1:13" ht="27" customHeight="1" x14ac:dyDescent="0.15">
      <c r="A153" s="11">
        <v>148</v>
      </c>
      <c r="B153" s="11" t="s">
        <v>1509</v>
      </c>
      <c r="C153" s="11">
        <v>97.3</v>
      </c>
      <c r="D153" s="11" t="s">
        <v>1508</v>
      </c>
      <c r="E153" s="11">
        <v>97.3</v>
      </c>
      <c r="F153" s="11"/>
      <c r="G153" s="11"/>
      <c r="H153" s="11"/>
      <c r="I153" s="11"/>
      <c r="J153" s="11"/>
      <c r="K153" s="13"/>
      <c r="L153" s="11"/>
      <c r="M153" s="11"/>
    </row>
    <row r="154" spans="1:13" ht="27" customHeight="1" x14ac:dyDescent="0.15">
      <c r="A154" s="9">
        <v>149</v>
      </c>
      <c r="B154" s="10" t="s">
        <v>1510</v>
      </c>
      <c r="C154" s="11">
        <v>26.4</v>
      </c>
      <c r="D154" s="11" t="s">
        <v>1508</v>
      </c>
      <c r="E154" s="11">
        <v>26.4</v>
      </c>
      <c r="F154" s="11"/>
      <c r="G154" s="11"/>
      <c r="H154" s="11"/>
      <c r="I154" s="11"/>
      <c r="J154" s="11"/>
      <c r="K154" s="13"/>
      <c r="L154" s="11"/>
      <c r="M154" s="11"/>
    </row>
    <row r="155" spans="1:13" ht="27" customHeight="1" x14ac:dyDescent="0.15">
      <c r="A155" s="9">
        <v>150</v>
      </c>
      <c r="B155" s="10" t="s">
        <v>1511</v>
      </c>
      <c r="C155" s="11">
        <v>48</v>
      </c>
      <c r="D155" s="11" t="s">
        <v>1508</v>
      </c>
      <c r="E155" s="11">
        <v>48</v>
      </c>
      <c r="F155" s="11"/>
      <c r="G155" s="11"/>
      <c r="H155" s="11"/>
      <c r="I155" s="11"/>
      <c r="J155" s="11"/>
      <c r="K155" s="13"/>
      <c r="L155" s="11"/>
      <c r="M155" s="11"/>
    </row>
    <row r="156" spans="1:13" ht="27" customHeight="1" x14ac:dyDescent="0.15">
      <c r="A156" s="9">
        <v>151</v>
      </c>
      <c r="B156" s="10" t="s">
        <v>1512</v>
      </c>
      <c r="C156" s="11">
        <v>37.5</v>
      </c>
      <c r="D156" s="11" t="s">
        <v>1508</v>
      </c>
      <c r="E156" s="11">
        <v>37.5</v>
      </c>
      <c r="F156" s="11"/>
      <c r="G156" s="11"/>
      <c r="H156" s="11"/>
      <c r="I156" s="11"/>
      <c r="J156" s="11"/>
      <c r="K156" s="13"/>
      <c r="L156" s="11"/>
      <c r="M156" s="11"/>
    </row>
    <row r="157" spans="1:13" ht="27" customHeight="1" x14ac:dyDescent="0.15">
      <c r="A157" s="9">
        <v>152</v>
      </c>
      <c r="B157" s="10" t="s">
        <v>1513</v>
      </c>
      <c r="C157" s="11">
        <v>39.71</v>
      </c>
      <c r="D157" s="11" t="s">
        <v>1508</v>
      </c>
      <c r="E157" s="11">
        <v>39.71</v>
      </c>
      <c r="F157" s="11"/>
      <c r="G157" s="11"/>
      <c r="H157" s="11"/>
      <c r="I157" s="11"/>
      <c r="J157" s="11"/>
      <c r="K157" s="13"/>
      <c r="L157" s="11"/>
      <c r="M157" s="11"/>
    </row>
    <row r="158" spans="1:13" ht="27" customHeight="1" x14ac:dyDescent="0.15">
      <c r="A158" s="11">
        <v>153</v>
      </c>
      <c r="B158" s="11" t="s">
        <v>1514</v>
      </c>
      <c r="C158" s="11">
        <v>86.88</v>
      </c>
      <c r="D158" s="11" t="s">
        <v>1508</v>
      </c>
      <c r="E158" s="11">
        <v>86.88</v>
      </c>
      <c r="F158" s="11"/>
      <c r="G158" s="11"/>
      <c r="H158" s="11"/>
      <c r="I158" s="11"/>
      <c r="J158" s="11"/>
      <c r="K158" s="13"/>
      <c r="L158" s="11"/>
      <c r="M158" s="11"/>
    </row>
    <row r="159" spans="1:13" ht="27" customHeight="1" x14ac:dyDescent="0.15">
      <c r="A159" s="9">
        <v>154</v>
      </c>
      <c r="B159" s="10" t="s">
        <v>1515</v>
      </c>
      <c r="C159" s="11">
        <v>35</v>
      </c>
      <c r="D159" s="11" t="s">
        <v>1508</v>
      </c>
      <c r="E159" s="11">
        <v>35</v>
      </c>
      <c r="F159" s="11"/>
      <c r="G159" s="11"/>
      <c r="H159" s="11"/>
      <c r="I159" s="11"/>
      <c r="J159" s="11"/>
      <c r="K159" s="13"/>
      <c r="L159" s="11"/>
      <c r="M159" s="11"/>
    </row>
    <row r="160" spans="1:13" ht="27" customHeight="1" x14ac:dyDescent="0.15">
      <c r="A160" s="9">
        <v>155</v>
      </c>
      <c r="B160" s="10" t="s">
        <v>1516</v>
      </c>
      <c r="C160" s="11">
        <v>40.5</v>
      </c>
      <c r="D160" s="11" t="s">
        <v>1508</v>
      </c>
      <c r="E160" s="11">
        <v>40.5</v>
      </c>
      <c r="F160" s="11"/>
      <c r="G160" s="11"/>
      <c r="H160" s="11"/>
      <c r="I160" s="11"/>
      <c r="J160" s="11"/>
      <c r="K160" s="13"/>
      <c r="L160" s="11"/>
      <c r="M160" s="11"/>
    </row>
    <row r="161" spans="1:13" ht="27" customHeight="1" x14ac:dyDescent="0.15">
      <c r="A161" s="9">
        <v>156</v>
      </c>
      <c r="B161" s="10" t="s">
        <v>1517</v>
      </c>
      <c r="C161" s="11">
        <v>55.5</v>
      </c>
      <c r="D161" s="11" t="s">
        <v>1508</v>
      </c>
      <c r="E161" s="11">
        <v>55.5</v>
      </c>
      <c r="F161" s="11"/>
      <c r="G161" s="11"/>
      <c r="H161" s="11"/>
      <c r="I161" s="11"/>
      <c r="J161" s="11"/>
      <c r="K161" s="13"/>
      <c r="L161" s="11"/>
      <c r="M161" s="11"/>
    </row>
    <row r="162" spans="1:13" ht="27" customHeight="1" x14ac:dyDescent="0.15">
      <c r="A162" s="9">
        <v>157</v>
      </c>
      <c r="B162" s="10" t="s">
        <v>1518</v>
      </c>
      <c r="C162" s="11">
        <v>42</v>
      </c>
      <c r="D162" s="11" t="s">
        <v>1508</v>
      </c>
      <c r="E162" s="11">
        <v>42</v>
      </c>
      <c r="F162" s="11"/>
      <c r="G162" s="11"/>
      <c r="H162" s="11"/>
      <c r="I162" s="11"/>
      <c r="J162" s="11"/>
      <c r="K162" s="13"/>
      <c r="L162" s="11"/>
      <c r="M162" s="11"/>
    </row>
    <row r="163" spans="1:13" ht="27" customHeight="1" x14ac:dyDescent="0.15">
      <c r="A163" s="9">
        <v>158</v>
      </c>
      <c r="B163" s="10" t="s">
        <v>1519</v>
      </c>
      <c r="C163" s="11">
        <v>32.25</v>
      </c>
      <c r="D163" s="11" t="s">
        <v>1508</v>
      </c>
      <c r="E163" s="11">
        <v>32.25</v>
      </c>
      <c r="F163" s="11"/>
      <c r="G163" s="11"/>
      <c r="H163" s="11"/>
      <c r="I163" s="11"/>
      <c r="J163" s="11"/>
      <c r="K163" s="13"/>
      <c r="L163" s="11"/>
      <c r="M163" s="11"/>
    </row>
    <row r="164" spans="1:13" ht="27" customHeight="1" x14ac:dyDescent="0.15">
      <c r="A164" s="9">
        <v>159</v>
      </c>
      <c r="B164" s="10" t="s">
        <v>1007</v>
      </c>
      <c r="C164" s="11">
        <v>114.97</v>
      </c>
      <c r="D164" s="11" t="s">
        <v>1508</v>
      </c>
      <c r="E164" s="11">
        <v>114.97</v>
      </c>
      <c r="F164" s="11"/>
      <c r="G164" s="11"/>
      <c r="H164" s="11"/>
      <c r="I164" s="11"/>
      <c r="J164" s="11"/>
      <c r="K164" s="13"/>
      <c r="L164" s="11"/>
      <c r="M164" s="11"/>
    </row>
    <row r="165" spans="1:13" ht="27" customHeight="1" x14ac:dyDescent="0.15">
      <c r="A165" s="9">
        <v>160</v>
      </c>
      <c r="B165" s="10" t="s">
        <v>1520</v>
      </c>
      <c r="C165" s="11">
        <v>20.2</v>
      </c>
      <c r="D165" s="11" t="s">
        <v>1508</v>
      </c>
      <c r="E165" s="11">
        <v>20.2</v>
      </c>
      <c r="F165" s="11"/>
      <c r="G165" s="11"/>
      <c r="H165" s="11"/>
      <c r="I165" s="11"/>
      <c r="J165" s="11"/>
      <c r="K165" s="13"/>
      <c r="L165" s="11"/>
      <c r="M165" s="11"/>
    </row>
    <row r="166" spans="1:13" ht="27" customHeight="1" x14ac:dyDescent="0.15">
      <c r="A166" s="9">
        <v>161</v>
      </c>
      <c r="B166" s="10" t="s">
        <v>1521</v>
      </c>
      <c r="C166" s="11">
        <v>89.3</v>
      </c>
      <c r="D166" s="11" t="s">
        <v>1508</v>
      </c>
      <c r="E166" s="11">
        <v>89.3</v>
      </c>
      <c r="F166" s="11"/>
      <c r="G166" s="11"/>
      <c r="H166" s="11"/>
      <c r="I166" s="11"/>
      <c r="J166" s="11"/>
      <c r="K166" s="13"/>
      <c r="L166" s="11"/>
      <c r="M166" s="11"/>
    </row>
    <row r="167" spans="1:13" ht="27" customHeight="1" x14ac:dyDescent="0.15">
      <c r="A167" s="9">
        <v>162</v>
      </c>
      <c r="B167" s="10" t="s">
        <v>1522</v>
      </c>
      <c r="C167" s="11">
        <v>79.34</v>
      </c>
      <c r="D167" s="11" t="s">
        <v>1508</v>
      </c>
      <c r="E167" s="11">
        <v>79.34</v>
      </c>
      <c r="F167" s="11"/>
      <c r="G167" s="11"/>
      <c r="H167" s="11"/>
      <c r="I167" s="11"/>
      <c r="J167" s="11"/>
      <c r="K167" s="13"/>
      <c r="L167" s="11"/>
      <c r="M167" s="11"/>
    </row>
    <row r="168" spans="1:13" ht="27" customHeight="1" x14ac:dyDescent="0.15">
      <c r="A168" s="9">
        <v>163</v>
      </c>
      <c r="B168" s="10" t="s">
        <v>1523</v>
      </c>
      <c r="C168" s="11">
        <v>27.9</v>
      </c>
      <c r="D168" s="11" t="s">
        <v>1388</v>
      </c>
      <c r="E168" s="11">
        <v>27.9</v>
      </c>
      <c r="F168" s="11"/>
      <c r="G168" s="11"/>
      <c r="H168" s="11"/>
      <c r="I168" s="11"/>
      <c r="J168" s="11"/>
      <c r="K168" s="13"/>
      <c r="L168" s="11"/>
      <c r="M168" s="11"/>
    </row>
    <row r="169" spans="1:13" ht="27" customHeight="1" x14ac:dyDescent="0.15">
      <c r="A169" s="9">
        <v>164</v>
      </c>
      <c r="B169" s="10" t="s">
        <v>723</v>
      </c>
      <c r="C169" s="11">
        <v>59</v>
      </c>
      <c r="D169" s="11" t="s">
        <v>1388</v>
      </c>
      <c r="E169" s="11">
        <v>59</v>
      </c>
      <c r="F169" s="11"/>
      <c r="G169" s="11"/>
      <c r="H169" s="11"/>
      <c r="I169" s="11"/>
      <c r="J169" s="11"/>
      <c r="K169" s="13"/>
      <c r="L169" s="11"/>
      <c r="M169" s="11"/>
    </row>
    <row r="170" spans="1:13" ht="27" customHeight="1" x14ac:dyDescent="0.15">
      <c r="A170" s="11">
        <v>165</v>
      </c>
      <c r="B170" s="11" t="s">
        <v>1524</v>
      </c>
      <c r="C170" s="11">
        <f>E170+G170</f>
        <v>36.6</v>
      </c>
      <c r="D170" s="11" t="s">
        <v>1388</v>
      </c>
      <c r="E170" s="11">
        <v>4.0999999999999996</v>
      </c>
      <c r="F170" s="11" t="s">
        <v>1434</v>
      </c>
      <c r="G170" s="11">
        <v>32.5</v>
      </c>
      <c r="H170" s="11"/>
      <c r="I170" s="11"/>
      <c r="J170" s="11"/>
      <c r="K170" s="13"/>
      <c r="L170" s="11"/>
      <c r="M170" s="11"/>
    </row>
    <row r="171" spans="1:13" ht="27" customHeight="1" x14ac:dyDescent="0.15">
      <c r="A171" s="9">
        <v>166</v>
      </c>
      <c r="B171" s="10" t="s">
        <v>1525</v>
      </c>
      <c r="C171" s="11">
        <v>24.5</v>
      </c>
      <c r="D171" s="11" t="s">
        <v>1434</v>
      </c>
      <c r="E171" s="11">
        <v>24.5</v>
      </c>
      <c r="F171" s="11"/>
      <c r="G171" s="11"/>
      <c r="H171" s="11"/>
      <c r="I171" s="11"/>
      <c r="J171" s="11"/>
      <c r="K171" s="13"/>
      <c r="L171" s="11"/>
      <c r="M171" s="11"/>
    </row>
    <row r="172" spans="1:13" ht="27" customHeight="1" x14ac:dyDescent="0.15">
      <c r="A172" s="9">
        <v>167</v>
      </c>
      <c r="B172" s="10" t="s">
        <v>1526</v>
      </c>
      <c r="C172" s="11">
        <v>38</v>
      </c>
      <c r="D172" s="11" t="s">
        <v>1434</v>
      </c>
      <c r="E172" s="11">
        <v>38</v>
      </c>
      <c r="F172" s="11"/>
      <c r="G172" s="11"/>
      <c r="H172" s="11"/>
      <c r="I172" s="11"/>
      <c r="J172" s="11"/>
      <c r="K172" s="13"/>
      <c r="L172" s="11"/>
      <c r="M172" s="11"/>
    </row>
    <row r="173" spans="1:13" ht="27" customHeight="1" x14ac:dyDescent="0.15">
      <c r="A173" s="9">
        <v>168</v>
      </c>
      <c r="B173" s="10" t="s">
        <v>1527</v>
      </c>
      <c r="C173" s="11">
        <v>40</v>
      </c>
      <c r="D173" s="11" t="s">
        <v>1434</v>
      </c>
      <c r="E173" s="11">
        <v>40</v>
      </c>
      <c r="F173" s="11"/>
      <c r="G173" s="11"/>
      <c r="H173" s="11"/>
      <c r="I173" s="11"/>
      <c r="J173" s="11"/>
      <c r="K173" s="13"/>
      <c r="L173" s="11"/>
      <c r="M173" s="11"/>
    </row>
    <row r="174" spans="1:13" ht="27" customHeight="1" x14ac:dyDescent="0.15">
      <c r="A174" s="11">
        <v>169</v>
      </c>
      <c r="B174" s="11" t="s">
        <v>1528</v>
      </c>
      <c r="C174" s="11">
        <v>330</v>
      </c>
      <c r="D174" s="11" t="s">
        <v>1434</v>
      </c>
      <c r="E174" s="11">
        <v>330</v>
      </c>
      <c r="F174" s="11"/>
      <c r="G174" s="11"/>
      <c r="H174" s="11"/>
      <c r="I174" s="11"/>
      <c r="J174" s="11"/>
      <c r="K174" s="13"/>
      <c r="L174" s="11"/>
      <c r="M174" s="11"/>
    </row>
    <row r="175" spans="1:13" ht="27" customHeight="1" x14ac:dyDescent="0.15">
      <c r="A175" s="9">
        <v>170</v>
      </c>
      <c r="B175" s="10" t="s">
        <v>1529</v>
      </c>
      <c r="C175" s="11">
        <v>28</v>
      </c>
      <c r="D175" s="11" t="s">
        <v>1434</v>
      </c>
      <c r="E175" s="11">
        <v>28</v>
      </c>
      <c r="F175" s="11"/>
      <c r="G175" s="11"/>
      <c r="H175" s="11"/>
      <c r="I175" s="11"/>
      <c r="J175" s="11"/>
      <c r="K175" s="13"/>
      <c r="L175" s="11"/>
      <c r="M175" s="11"/>
    </row>
    <row r="176" spans="1:13" ht="27" customHeight="1" x14ac:dyDescent="0.15">
      <c r="A176" s="9">
        <v>171</v>
      </c>
      <c r="B176" s="10" t="s">
        <v>1530</v>
      </c>
      <c r="C176" s="11">
        <v>826</v>
      </c>
      <c r="D176" s="11" t="s">
        <v>1434</v>
      </c>
      <c r="E176" s="11">
        <v>826</v>
      </c>
      <c r="F176" s="11"/>
      <c r="G176" s="11"/>
      <c r="H176" s="11"/>
      <c r="I176" s="11"/>
      <c r="J176" s="11"/>
      <c r="K176" s="13"/>
      <c r="L176" s="11"/>
      <c r="M176" s="11"/>
    </row>
    <row r="177" spans="1:13" ht="27" customHeight="1" x14ac:dyDescent="0.15">
      <c r="A177" s="9">
        <v>172</v>
      </c>
      <c r="B177" s="10" t="s">
        <v>1531</v>
      </c>
      <c r="C177" s="11">
        <v>82.91</v>
      </c>
      <c r="D177" s="11" t="s">
        <v>1434</v>
      </c>
      <c r="E177" s="11">
        <v>82.91</v>
      </c>
      <c r="F177" s="11"/>
      <c r="G177" s="11"/>
      <c r="H177" s="11"/>
      <c r="I177" s="11"/>
      <c r="J177" s="11"/>
      <c r="K177" s="13"/>
      <c r="L177" s="11"/>
      <c r="M177" s="11"/>
    </row>
    <row r="178" spans="1:13" ht="27" customHeight="1" x14ac:dyDescent="0.15">
      <c r="A178" s="9">
        <v>173</v>
      </c>
      <c r="B178" s="10" t="s">
        <v>1532</v>
      </c>
      <c r="C178" s="11">
        <f>E178+G178</f>
        <v>491.83</v>
      </c>
      <c r="D178" s="11" t="s">
        <v>1352</v>
      </c>
      <c r="E178" s="11">
        <v>159.30000000000001</v>
      </c>
      <c r="F178" s="11" t="s">
        <v>1533</v>
      </c>
      <c r="G178" s="11">
        <v>332.53</v>
      </c>
      <c r="H178" s="11"/>
      <c r="I178" s="11"/>
      <c r="J178" s="11"/>
      <c r="K178" s="13"/>
      <c r="L178" s="11"/>
      <c r="M178" s="11"/>
    </row>
    <row r="179" spans="1:13" ht="27" customHeight="1" x14ac:dyDescent="0.15">
      <c r="A179" s="9">
        <v>174</v>
      </c>
      <c r="B179" s="10" t="s">
        <v>1534</v>
      </c>
      <c r="C179" s="11">
        <v>34.22</v>
      </c>
      <c r="D179" s="11" t="s">
        <v>1352</v>
      </c>
      <c r="E179" s="11">
        <v>34.22</v>
      </c>
      <c r="F179" s="11"/>
      <c r="G179" s="11"/>
      <c r="H179" s="11"/>
      <c r="I179" s="11"/>
      <c r="J179" s="11"/>
      <c r="K179" s="13"/>
      <c r="L179" s="11"/>
      <c r="M179" s="11"/>
    </row>
    <row r="180" spans="1:13" ht="27" customHeight="1" x14ac:dyDescent="0.15">
      <c r="A180" s="9">
        <v>175</v>
      </c>
      <c r="B180" s="10" t="s">
        <v>1535</v>
      </c>
      <c r="C180" s="11">
        <v>131.26</v>
      </c>
      <c r="D180" s="11" t="s">
        <v>1352</v>
      </c>
      <c r="E180" s="11">
        <v>131.26</v>
      </c>
      <c r="F180" s="11"/>
      <c r="G180" s="11"/>
      <c r="H180" s="11"/>
      <c r="I180" s="11"/>
      <c r="J180" s="11"/>
      <c r="K180" s="13"/>
      <c r="L180" s="11"/>
      <c r="M180" s="11"/>
    </row>
    <row r="181" spans="1:13" ht="27" customHeight="1" x14ac:dyDescent="0.15">
      <c r="A181" s="9">
        <v>176</v>
      </c>
      <c r="B181" s="10" t="s">
        <v>1536</v>
      </c>
      <c r="C181" s="11">
        <v>164.23</v>
      </c>
      <c r="D181" s="11" t="s">
        <v>1352</v>
      </c>
      <c r="E181" s="11">
        <v>164.23</v>
      </c>
      <c r="F181" s="11"/>
      <c r="G181" s="11"/>
      <c r="H181" s="11"/>
      <c r="I181" s="11"/>
      <c r="J181" s="11"/>
      <c r="K181" s="13"/>
      <c r="L181" s="11"/>
      <c r="M181" s="11"/>
    </row>
    <row r="182" spans="1:13" ht="27" customHeight="1" x14ac:dyDescent="0.15">
      <c r="A182" s="9">
        <v>177</v>
      </c>
      <c r="B182" s="10" t="s">
        <v>1537</v>
      </c>
      <c r="C182" s="11">
        <v>67.209999999999994</v>
      </c>
      <c r="D182" s="11" t="s">
        <v>1352</v>
      </c>
      <c r="E182" s="11">
        <v>67.209999999999994</v>
      </c>
      <c r="F182" s="11"/>
      <c r="G182" s="11"/>
      <c r="H182" s="11"/>
      <c r="I182" s="11"/>
      <c r="J182" s="11"/>
      <c r="K182" s="13"/>
      <c r="L182" s="11"/>
      <c r="M182" s="11"/>
    </row>
    <row r="183" spans="1:13" ht="27" customHeight="1" x14ac:dyDescent="0.15">
      <c r="A183" s="9">
        <v>178</v>
      </c>
      <c r="B183" s="10" t="s">
        <v>1538</v>
      </c>
      <c r="C183" s="11">
        <f>E183+G183</f>
        <v>295</v>
      </c>
      <c r="D183" s="11" t="s">
        <v>1352</v>
      </c>
      <c r="E183" s="11">
        <v>140</v>
      </c>
      <c r="F183" s="11" t="s">
        <v>1533</v>
      </c>
      <c r="G183" s="11">
        <v>155</v>
      </c>
      <c r="H183" s="11"/>
      <c r="I183" s="11"/>
      <c r="J183" s="11"/>
      <c r="K183" s="13"/>
      <c r="L183" s="11"/>
      <c r="M183" s="11"/>
    </row>
    <row r="184" spans="1:13" ht="27" customHeight="1" x14ac:dyDescent="0.15">
      <c r="A184" s="9">
        <v>179</v>
      </c>
      <c r="B184" s="10" t="s">
        <v>1539</v>
      </c>
      <c r="C184" s="11">
        <v>31.4</v>
      </c>
      <c r="D184" s="11" t="s">
        <v>1352</v>
      </c>
      <c r="E184" s="11">
        <v>31.4</v>
      </c>
      <c r="F184" s="11"/>
      <c r="G184" s="11"/>
      <c r="H184" s="11"/>
      <c r="I184" s="11"/>
      <c r="J184" s="11"/>
      <c r="K184" s="13"/>
      <c r="L184" s="11"/>
      <c r="M184" s="11"/>
    </row>
    <row r="185" spans="1:13" ht="27" customHeight="1" x14ac:dyDescent="0.15">
      <c r="A185" s="9">
        <v>180</v>
      </c>
      <c r="B185" s="10" t="s">
        <v>1540</v>
      </c>
      <c r="C185" s="11">
        <v>116.16</v>
      </c>
      <c r="D185" s="11" t="s">
        <v>1352</v>
      </c>
      <c r="E185" s="11">
        <v>116.16</v>
      </c>
      <c r="F185" s="11"/>
      <c r="G185" s="11"/>
      <c r="H185" s="11"/>
      <c r="I185" s="11"/>
      <c r="J185" s="11"/>
      <c r="K185" s="13"/>
      <c r="L185" s="11"/>
      <c r="M185" s="11"/>
    </row>
    <row r="186" spans="1:13" ht="27" customHeight="1" x14ac:dyDescent="0.15">
      <c r="A186" s="9">
        <v>181</v>
      </c>
      <c r="B186" s="10" t="s">
        <v>1541</v>
      </c>
      <c r="C186" s="11">
        <v>20</v>
      </c>
      <c r="D186" s="11" t="s">
        <v>1352</v>
      </c>
      <c r="E186" s="11">
        <v>20</v>
      </c>
      <c r="F186" s="11"/>
      <c r="G186" s="11"/>
      <c r="H186" s="11"/>
      <c r="I186" s="11"/>
      <c r="J186" s="11"/>
      <c r="K186" s="13"/>
      <c r="L186" s="11"/>
      <c r="M186" s="11"/>
    </row>
    <row r="187" spans="1:13" ht="27" customHeight="1" x14ac:dyDescent="0.15">
      <c r="A187" s="11">
        <v>182</v>
      </c>
      <c r="B187" s="11" t="s">
        <v>1542</v>
      </c>
      <c r="C187" s="11">
        <v>45.03</v>
      </c>
      <c r="D187" s="11" t="s">
        <v>1352</v>
      </c>
      <c r="E187" s="11">
        <v>45.03</v>
      </c>
      <c r="F187" s="11"/>
      <c r="G187" s="11"/>
      <c r="H187" s="11"/>
      <c r="I187" s="11"/>
      <c r="J187" s="11"/>
      <c r="K187" s="13"/>
      <c r="L187" s="11"/>
      <c r="M187" s="11"/>
    </row>
    <row r="188" spans="1:13" ht="27" customHeight="1" x14ac:dyDescent="0.15">
      <c r="A188" s="9">
        <v>183</v>
      </c>
      <c r="B188" s="10" t="s">
        <v>1543</v>
      </c>
      <c r="C188" s="11">
        <f>E188+G188+I188+K188</f>
        <v>919.46</v>
      </c>
      <c r="D188" s="11" t="s">
        <v>1352</v>
      </c>
      <c r="E188" s="11">
        <v>22.66</v>
      </c>
      <c r="F188" s="11" t="s">
        <v>1353</v>
      </c>
      <c r="G188" s="11">
        <v>171</v>
      </c>
      <c r="H188" s="11" t="s">
        <v>1358</v>
      </c>
      <c r="I188" s="11">
        <v>575.36</v>
      </c>
      <c r="J188" s="11" t="s">
        <v>1533</v>
      </c>
      <c r="K188" s="11">
        <v>150.44</v>
      </c>
      <c r="L188" s="11"/>
      <c r="M188" s="11"/>
    </row>
    <row r="189" spans="1:13" ht="27" customHeight="1" x14ac:dyDescent="0.15">
      <c r="A189" s="9">
        <v>184</v>
      </c>
      <c r="B189" s="10" t="s">
        <v>1544</v>
      </c>
      <c r="C189" s="11">
        <v>20.66</v>
      </c>
      <c r="D189" s="11" t="s">
        <v>1545</v>
      </c>
      <c r="E189" s="11">
        <v>20.66</v>
      </c>
      <c r="F189" s="11"/>
      <c r="G189" s="11"/>
      <c r="H189" s="11"/>
      <c r="I189" s="11"/>
      <c r="J189" s="11"/>
      <c r="K189" s="13"/>
      <c r="L189" s="11"/>
      <c r="M189" s="11"/>
    </row>
    <row r="190" spans="1:13" ht="27" customHeight="1" x14ac:dyDescent="0.15">
      <c r="A190" s="11">
        <v>185</v>
      </c>
      <c r="B190" s="11" t="s">
        <v>1546</v>
      </c>
      <c r="C190" s="11">
        <v>55.65</v>
      </c>
      <c r="D190" s="11" t="s">
        <v>1545</v>
      </c>
      <c r="E190" s="11">
        <v>55.65</v>
      </c>
      <c r="F190" s="11"/>
      <c r="G190" s="11"/>
      <c r="H190" s="11"/>
      <c r="I190" s="11"/>
      <c r="J190" s="11"/>
      <c r="K190" s="13"/>
      <c r="L190" s="11"/>
      <c r="M190" s="11"/>
    </row>
    <row r="191" spans="1:13" ht="27" customHeight="1" x14ac:dyDescent="0.15">
      <c r="A191" s="9">
        <v>186</v>
      </c>
      <c r="B191" s="10" t="s">
        <v>1547</v>
      </c>
      <c r="C191" s="11">
        <v>1095.58</v>
      </c>
      <c r="D191" s="11" t="s">
        <v>1545</v>
      </c>
      <c r="E191" s="11">
        <v>1095.58</v>
      </c>
      <c r="F191" s="11"/>
      <c r="G191" s="11"/>
      <c r="H191" s="11"/>
      <c r="I191" s="11"/>
      <c r="J191" s="11"/>
      <c r="K191" s="13"/>
      <c r="L191" s="11"/>
      <c r="M191" s="11"/>
    </row>
    <row r="192" spans="1:13" ht="27" customHeight="1" x14ac:dyDescent="0.15">
      <c r="A192" s="9">
        <v>187</v>
      </c>
      <c r="B192" s="10" t="s">
        <v>1548</v>
      </c>
      <c r="C192" s="11">
        <v>31.08</v>
      </c>
      <c r="D192" s="11" t="s">
        <v>1545</v>
      </c>
      <c r="E192" s="11">
        <v>31.08</v>
      </c>
      <c r="F192" s="11"/>
      <c r="G192" s="11"/>
      <c r="H192" s="11"/>
      <c r="I192" s="11"/>
      <c r="J192" s="11"/>
      <c r="K192" s="13"/>
      <c r="L192" s="11"/>
      <c r="M192" s="11"/>
    </row>
    <row r="193" spans="1:13" ht="27" customHeight="1" x14ac:dyDescent="0.15">
      <c r="A193" s="9">
        <v>188</v>
      </c>
      <c r="B193" s="10" t="s">
        <v>1549</v>
      </c>
      <c r="C193" s="11">
        <v>32.79</v>
      </c>
      <c r="D193" s="11" t="s">
        <v>1545</v>
      </c>
      <c r="E193" s="11">
        <v>32.79</v>
      </c>
      <c r="F193" s="11"/>
      <c r="G193" s="11"/>
      <c r="H193" s="11"/>
      <c r="I193" s="11"/>
      <c r="J193" s="11"/>
      <c r="K193" s="13"/>
      <c r="L193" s="11"/>
      <c r="M193" s="11"/>
    </row>
    <row r="194" spans="1:13" ht="27" customHeight="1" x14ac:dyDescent="0.15">
      <c r="A194" s="9">
        <v>189</v>
      </c>
      <c r="B194" s="10" t="s">
        <v>1550</v>
      </c>
      <c r="C194" s="11">
        <v>32</v>
      </c>
      <c r="D194" s="11" t="s">
        <v>1545</v>
      </c>
      <c r="E194" s="11">
        <v>32</v>
      </c>
      <c r="F194" s="11"/>
      <c r="G194" s="11"/>
      <c r="H194" s="11"/>
      <c r="I194" s="11"/>
      <c r="J194" s="11"/>
      <c r="K194" s="13"/>
      <c r="L194" s="11"/>
      <c r="M194" s="11"/>
    </row>
    <row r="195" spans="1:13" ht="27" customHeight="1" x14ac:dyDescent="0.15">
      <c r="A195" s="9">
        <v>190</v>
      </c>
      <c r="B195" s="10" t="s">
        <v>1551</v>
      </c>
      <c r="C195" s="11">
        <v>52.88</v>
      </c>
      <c r="D195" s="11" t="s">
        <v>1545</v>
      </c>
      <c r="E195" s="11">
        <v>52.88</v>
      </c>
      <c r="F195" s="11"/>
      <c r="G195" s="11"/>
      <c r="H195" s="11"/>
      <c r="I195" s="11"/>
      <c r="J195" s="11"/>
      <c r="K195" s="13"/>
      <c r="L195" s="11"/>
      <c r="M195" s="11"/>
    </row>
    <row r="196" spans="1:13" ht="27" customHeight="1" x14ac:dyDescent="0.15">
      <c r="A196" s="9">
        <v>191</v>
      </c>
      <c r="B196" s="10" t="s">
        <v>1552</v>
      </c>
      <c r="C196" s="11">
        <v>197</v>
      </c>
      <c r="D196" s="11" t="s">
        <v>1353</v>
      </c>
      <c r="E196" s="11">
        <v>197</v>
      </c>
      <c r="F196" s="11"/>
      <c r="G196" s="11"/>
      <c r="H196" s="11"/>
      <c r="I196" s="11"/>
      <c r="J196" s="11"/>
      <c r="K196" s="13"/>
      <c r="L196" s="11"/>
      <c r="M196" s="11"/>
    </row>
    <row r="197" spans="1:13" ht="27" customHeight="1" x14ac:dyDescent="0.15">
      <c r="A197" s="9">
        <v>192</v>
      </c>
      <c r="B197" s="10" t="s">
        <v>1553</v>
      </c>
      <c r="C197" s="11">
        <f>E197+G197</f>
        <v>225.3</v>
      </c>
      <c r="D197" s="11" t="s">
        <v>1353</v>
      </c>
      <c r="E197" s="11">
        <v>190</v>
      </c>
      <c r="F197" s="11" t="s">
        <v>1554</v>
      </c>
      <c r="G197" s="11">
        <v>35.299999999999997</v>
      </c>
      <c r="H197" s="11"/>
      <c r="I197" s="11"/>
      <c r="J197" s="11"/>
      <c r="K197" s="13"/>
      <c r="L197" s="11"/>
      <c r="M197" s="11"/>
    </row>
    <row r="198" spans="1:13" ht="27" customHeight="1" x14ac:dyDescent="0.15">
      <c r="A198" s="9">
        <v>193</v>
      </c>
      <c r="B198" s="10" t="s">
        <v>1555</v>
      </c>
      <c r="C198" s="11">
        <v>36</v>
      </c>
      <c r="D198" s="11" t="s">
        <v>1353</v>
      </c>
      <c r="E198" s="11">
        <v>36</v>
      </c>
      <c r="F198" s="11"/>
      <c r="G198" s="11"/>
      <c r="H198" s="11"/>
      <c r="I198" s="11"/>
      <c r="J198" s="11"/>
      <c r="K198" s="13"/>
      <c r="L198" s="11"/>
      <c r="M198" s="11"/>
    </row>
    <row r="199" spans="1:13" ht="27" customHeight="1" x14ac:dyDescent="0.15">
      <c r="A199" s="9">
        <v>194</v>
      </c>
      <c r="B199" s="10" t="s">
        <v>1556</v>
      </c>
      <c r="C199" s="11">
        <v>23</v>
      </c>
      <c r="D199" s="11" t="s">
        <v>1554</v>
      </c>
      <c r="E199" s="11">
        <v>23</v>
      </c>
      <c r="F199" s="11"/>
      <c r="G199" s="11"/>
      <c r="H199" s="11"/>
      <c r="I199" s="11"/>
      <c r="J199" s="11"/>
      <c r="K199" s="13"/>
      <c r="L199" s="11"/>
      <c r="M199" s="11"/>
    </row>
    <row r="200" spans="1:13" ht="27" customHeight="1" x14ac:dyDescent="0.15">
      <c r="A200" s="9">
        <v>195</v>
      </c>
      <c r="B200" s="10" t="s">
        <v>1557</v>
      </c>
      <c r="C200" s="11">
        <v>34.869999999999997</v>
      </c>
      <c r="D200" s="11" t="s">
        <v>1554</v>
      </c>
      <c r="E200" s="11">
        <v>34.869999999999997</v>
      </c>
      <c r="F200" s="11"/>
      <c r="G200" s="11"/>
      <c r="H200" s="11"/>
      <c r="I200" s="11"/>
      <c r="J200" s="11"/>
      <c r="K200" s="13"/>
      <c r="L200" s="11"/>
      <c r="M200" s="11"/>
    </row>
    <row r="201" spans="1:13" ht="27" customHeight="1" x14ac:dyDescent="0.15">
      <c r="A201" s="9">
        <v>196</v>
      </c>
      <c r="B201" s="10" t="s">
        <v>1558</v>
      </c>
      <c r="C201" s="11">
        <v>32.21</v>
      </c>
      <c r="D201" s="11" t="s">
        <v>1554</v>
      </c>
      <c r="E201" s="11">
        <v>32.21</v>
      </c>
      <c r="F201" s="11"/>
      <c r="G201" s="11"/>
      <c r="H201" s="11"/>
      <c r="I201" s="11"/>
      <c r="J201" s="11"/>
      <c r="K201" s="13"/>
      <c r="L201" s="11"/>
      <c r="M201" s="11"/>
    </row>
    <row r="202" spans="1:13" ht="27" customHeight="1" x14ac:dyDescent="0.15">
      <c r="A202" s="9">
        <v>197</v>
      </c>
      <c r="B202" s="10" t="s">
        <v>1559</v>
      </c>
      <c r="C202" s="11">
        <v>22.3</v>
      </c>
      <c r="D202" s="11" t="s">
        <v>1554</v>
      </c>
      <c r="E202" s="11">
        <v>22.3</v>
      </c>
      <c r="F202" s="11"/>
      <c r="G202" s="11"/>
      <c r="H202" s="11"/>
      <c r="I202" s="11"/>
      <c r="J202" s="11"/>
      <c r="K202" s="13"/>
      <c r="L202" s="11"/>
      <c r="M202" s="11"/>
    </row>
    <row r="203" spans="1:13" ht="27" customHeight="1" x14ac:dyDescent="0.15">
      <c r="A203" s="9">
        <v>198</v>
      </c>
      <c r="B203" s="10" t="s">
        <v>1560</v>
      </c>
      <c r="C203" s="11">
        <v>45</v>
      </c>
      <c r="D203" s="11" t="s">
        <v>1554</v>
      </c>
      <c r="E203" s="11">
        <v>45</v>
      </c>
      <c r="F203" s="11"/>
      <c r="G203" s="11"/>
      <c r="H203" s="11"/>
      <c r="I203" s="11"/>
      <c r="J203" s="11"/>
      <c r="K203" s="13"/>
      <c r="L203" s="11"/>
      <c r="M203" s="11"/>
    </row>
    <row r="204" spans="1:13" ht="27" customHeight="1" x14ac:dyDescent="0.15">
      <c r="A204" s="11">
        <v>199</v>
      </c>
      <c r="B204" s="11" t="s">
        <v>1561</v>
      </c>
      <c r="C204" s="11">
        <v>85.08</v>
      </c>
      <c r="D204" s="11" t="s">
        <v>1554</v>
      </c>
      <c r="E204" s="11">
        <v>85.08</v>
      </c>
      <c r="F204" s="11"/>
      <c r="G204" s="11"/>
      <c r="H204" s="11"/>
      <c r="I204" s="11"/>
      <c r="J204" s="11"/>
      <c r="K204" s="13"/>
      <c r="L204" s="11"/>
      <c r="M204" s="11"/>
    </row>
    <row r="205" spans="1:13" ht="27" customHeight="1" x14ac:dyDescent="0.15">
      <c r="A205" s="9">
        <v>200</v>
      </c>
      <c r="B205" s="10" t="s">
        <v>1562</v>
      </c>
      <c r="C205" s="11">
        <v>103.97</v>
      </c>
      <c r="D205" s="11" t="s">
        <v>1554</v>
      </c>
      <c r="E205" s="11">
        <v>103.97</v>
      </c>
      <c r="F205" s="11"/>
      <c r="G205" s="11"/>
      <c r="H205" s="11"/>
      <c r="I205" s="11"/>
      <c r="J205" s="11"/>
      <c r="K205" s="13"/>
      <c r="L205" s="11"/>
      <c r="M205" s="11"/>
    </row>
    <row r="206" spans="1:13" ht="27" customHeight="1" x14ac:dyDescent="0.15">
      <c r="A206" s="11">
        <v>201</v>
      </c>
      <c r="B206" s="11" t="s">
        <v>1563</v>
      </c>
      <c r="C206" s="11">
        <v>317.91000000000003</v>
      </c>
      <c r="D206" s="11" t="s">
        <v>1358</v>
      </c>
      <c r="E206" s="11">
        <v>317.91000000000003</v>
      </c>
      <c r="F206" s="11"/>
      <c r="G206" s="11"/>
      <c r="H206" s="11"/>
      <c r="I206" s="11"/>
      <c r="J206" s="11"/>
      <c r="K206" s="13"/>
      <c r="L206" s="11"/>
      <c r="M206" s="11"/>
    </row>
    <row r="207" spans="1:13" ht="27" customHeight="1" x14ac:dyDescent="0.15">
      <c r="A207" s="9">
        <v>202</v>
      </c>
      <c r="B207" s="10" t="s">
        <v>1564</v>
      </c>
      <c r="C207" s="11">
        <v>182.53</v>
      </c>
      <c r="D207" s="11" t="s">
        <v>1358</v>
      </c>
      <c r="E207" s="11">
        <v>182.53</v>
      </c>
      <c r="F207" s="11"/>
      <c r="G207" s="11"/>
      <c r="H207" s="11"/>
      <c r="I207" s="11"/>
      <c r="J207" s="11"/>
      <c r="K207" s="13"/>
      <c r="L207" s="11"/>
      <c r="M207" s="11"/>
    </row>
    <row r="208" spans="1:13" ht="27" customHeight="1" x14ac:dyDescent="0.15">
      <c r="A208" s="9">
        <v>203</v>
      </c>
      <c r="B208" s="10" t="s">
        <v>1565</v>
      </c>
      <c r="C208" s="11">
        <v>371.91</v>
      </c>
      <c r="D208" s="11" t="s">
        <v>1358</v>
      </c>
      <c r="E208" s="11">
        <v>371.91</v>
      </c>
      <c r="F208" s="11"/>
      <c r="G208" s="11"/>
      <c r="H208" s="11"/>
      <c r="I208" s="11"/>
      <c r="J208" s="11"/>
      <c r="K208" s="13"/>
      <c r="L208" s="11"/>
      <c r="M208" s="11"/>
    </row>
    <row r="209" spans="1:13" ht="27" customHeight="1" x14ac:dyDescent="0.15">
      <c r="A209" s="9">
        <v>204</v>
      </c>
      <c r="B209" s="10" t="s">
        <v>1566</v>
      </c>
      <c r="C209" s="11">
        <v>57.2</v>
      </c>
      <c r="D209" s="11" t="s">
        <v>1358</v>
      </c>
      <c r="E209" s="11">
        <v>57.2</v>
      </c>
      <c r="F209" s="11"/>
      <c r="G209" s="11"/>
      <c r="H209" s="11"/>
      <c r="I209" s="11"/>
      <c r="J209" s="11"/>
      <c r="K209" s="13"/>
      <c r="L209" s="11"/>
      <c r="M209" s="11"/>
    </row>
    <row r="210" spans="1:13" ht="27" customHeight="1" x14ac:dyDescent="0.15">
      <c r="A210" s="9">
        <v>205</v>
      </c>
      <c r="B210" s="10" t="s">
        <v>1567</v>
      </c>
      <c r="C210" s="11">
        <v>92.05</v>
      </c>
      <c r="D210" s="11" t="s">
        <v>1358</v>
      </c>
      <c r="E210" s="11">
        <v>92.05</v>
      </c>
      <c r="F210" s="11"/>
      <c r="G210" s="11"/>
      <c r="H210" s="11"/>
      <c r="I210" s="11"/>
      <c r="J210" s="11"/>
      <c r="K210" s="13"/>
      <c r="L210" s="11"/>
      <c r="M210" s="11"/>
    </row>
    <row r="211" spans="1:13" ht="27" customHeight="1" x14ac:dyDescent="0.15">
      <c r="A211" s="9">
        <v>206</v>
      </c>
      <c r="B211" s="10" t="s">
        <v>1568</v>
      </c>
      <c r="C211" s="11">
        <v>38.200000000000003</v>
      </c>
      <c r="D211" s="11" t="s">
        <v>1358</v>
      </c>
      <c r="E211" s="11">
        <v>38.200000000000003</v>
      </c>
      <c r="F211" s="11"/>
      <c r="G211" s="11"/>
      <c r="H211" s="11"/>
      <c r="I211" s="11"/>
      <c r="J211" s="11"/>
      <c r="K211" s="13"/>
      <c r="L211" s="11"/>
      <c r="M211" s="11"/>
    </row>
    <row r="212" spans="1:13" ht="27" customHeight="1" x14ac:dyDescent="0.15">
      <c r="A212" s="9">
        <v>207</v>
      </c>
      <c r="B212" s="10" t="s">
        <v>1569</v>
      </c>
      <c r="C212" s="11">
        <v>101.47</v>
      </c>
      <c r="D212" s="11" t="s">
        <v>1358</v>
      </c>
      <c r="E212" s="11">
        <v>101.47</v>
      </c>
      <c r="F212" s="11"/>
      <c r="G212" s="11"/>
      <c r="H212" s="11"/>
      <c r="I212" s="11"/>
      <c r="J212" s="11"/>
      <c r="K212" s="13"/>
      <c r="L212" s="11"/>
      <c r="M212" s="11"/>
    </row>
    <row r="213" spans="1:13" ht="27" customHeight="1" x14ac:dyDescent="0.15">
      <c r="A213" s="9">
        <v>208</v>
      </c>
      <c r="B213" s="10" t="s">
        <v>1570</v>
      </c>
      <c r="C213" s="11">
        <v>120</v>
      </c>
      <c r="D213" s="11" t="s">
        <v>1533</v>
      </c>
      <c r="E213" s="11">
        <v>120</v>
      </c>
      <c r="F213" s="11"/>
      <c r="G213" s="11"/>
      <c r="H213" s="11"/>
      <c r="I213" s="11"/>
      <c r="J213" s="11"/>
      <c r="K213" s="13"/>
      <c r="L213" s="11"/>
      <c r="M213" s="11"/>
    </row>
    <row r="214" spans="1:13" ht="27" customHeight="1" x14ac:dyDescent="0.15">
      <c r="A214" s="9">
        <v>209</v>
      </c>
      <c r="B214" s="10" t="s">
        <v>1571</v>
      </c>
      <c r="C214" s="11">
        <v>862</v>
      </c>
      <c r="D214" s="11" t="s">
        <v>1533</v>
      </c>
      <c r="E214" s="11">
        <v>862</v>
      </c>
      <c r="F214" s="11"/>
      <c r="G214" s="11"/>
      <c r="H214" s="11"/>
      <c r="I214" s="11"/>
      <c r="J214" s="11"/>
      <c r="K214" s="13"/>
      <c r="L214" s="11"/>
      <c r="M214" s="11"/>
    </row>
    <row r="215" spans="1:13" ht="27" customHeight="1" x14ac:dyDescent="0.15">
      <c r="A215" s="9">
        <v>210</v>
      </c>
      <c r="B215" s="10" t="s">
        <v>1572</v>
      </c>
      <c r="C215" s="11">
        <v>500</v>
      </c>
      <c r="D215" s="11" t="s">
        <v>1533</v>
      </c>
      <c r="E215" s="11">
        <v>500</v>
      </c>
      <c r="F215" s="11"/>
      <c r="G215" s="11"/>
      <c r="H215" s="11"/>
      <c r="I215" s="11"/>
      <c r="J215" s="11"/>
      <c r="K215" s="13"/>
      <c r="L215" s="11"/>
      <c r="M215" s="11"/>
    </row>
    <row r="216" spans="1:13" ht="27" customHeight="1" x14ac:dyDescent="0.15">
      <c r="A216" s="9">
        <v>211</v>
      </c>
      <c r="B216" s="10" t="s">
        <v>1573</v>
      </c>
      <c r="C216" s="11">
        <v>64</v>
      </c>
      <c r="D216" s="11" t="s">
        <v>1533</v>
      </c>
      <c r="E216" s="11">
        <v>64</v>
      </c>
      <c r="F216" s="11"/>
      <c r="G216" s="11"/>
      <c r="H216" s="11"/>
      <c r="I216" s="11"/>
      <c r="J216" s="11"/>
      <c r="K216" s="13"/>
      <c r="L216" s="11"/>
      <c r="M216" s="11"/>
    </row>
    <row r="217" spans="1:13" ht="27" customHeight="1" x14ac:dyDescent="0.15">
      <c r="A217" s="9">
        <v>212</v>
      </c>
      <c r="B217" s="10" t="s">
        <v>1574</v>
      </c>
      <c r="C217" s="11">
        <v>25.5</v>
      </c>
      <c r="D217" s="11" t="s">
        <v>1533</v>
      </c>
      <c r="E217" s="11">
        <v>25.5</v>
      </c>
      <c r="F217" s="11"/>
      <c r="G217" s="11"/>
      <c r="H217" s="11"/>
      <c r="I217" s="11"/>
      <c r="J217" s="11"/>
      <c r="K217" s="13"/>
      <c r="L217" s="11"/>
      <c r="M217" s="11"/>
    </row>
    <row r="218" spans="1:13" ht="42" customHeight="1" x14ac:dyDescent="0.15">
      <c r="A218" s="9">
        <v>213</v>
      </c>
      <c r="B218" s="10" t="s">
        <v>1575</v>
      </c>
      <c r="C218" s="11">
        <v>1585</v>
      </c>
      <c r="D218" s="11" t="s">
        <v>1356</v>
      </c>
      <c r="E218" s="11">
        <v>1585</v>
      </c>
      <c r="F218" s="11"/>
      <c r="G218" s="11"/>
      <c r="H218" s="11"/>
      <c r="I218" s="11"/>
      <c r="J218" s="11"/>
      <c r="K218" s="13"/>
      <c r="L218" s="11"/>
      <c r="M218" s="11"/>
    </row>
    <row r="219" spans="1:13" ht="42" customHeight="1" x14ac:dyDescent="0.15">
      <c r="A219" s="9">
        <v>214</v>
      </c>
      <c r="B219" s="10" t="s">
        <v>1576</v>
      </c>
      <c r="C219" s="11">
        <v>158</v>
      </c>
      <c r="D219" s="11" t="s">
        <v>1356</v>
      </c>
      <c r="E219" s="11">
        <v>158</v>
      </c>
      <c r="F219" s="11"/>
      <c r="G219" s="11"/>
      <c r="H219" s="11"/>
      <c r="I219" s="11"/>
      <c r="J219" s="11"/>
      <c r="K219" s="13"/>
      <c r="L219" s="11"/>
      <c r="M219" s="11"/>
    </row>
    <row r="220" spans="1:13" ht="42" customHeight="1" x14ac:dyDescent="0.15">
      <c r="A220" s="11">
        <v>215</v>
      </c>
      <c r="B220" s="11" t="s">
        <v>1577</v>
      </c>
      <c r="C220" s="11">
        <v>260.60000000000002</v>
      </c>
      <c r="D220" s="11" t="s">
        <v>1356</v>
      </c>
      <c r="E220" s="11">
        <v>260.60000000000002</v>
      </c>
      <c r="F220" s="11"/>
      <c r="G220" s="11"/>
      <c r="H220" s="11"/>
      <c r="I220" s="11"/>
      <c r="J220" s="11"/>
      <c r="K220" s="13"/>
      <c r="L220" s="11"/>
      <c r="M220" s="11"/>
    </row>
    <row r="221" spans="1:13" ht="42" customHeight="1" x14ac:dyDescent="0.15">
      <c r="A221" s="11">
        <v>216</v>
      </c>
      <c r="B221" s="11" t="s">
        <v>1578</v>
      </c>
      <c r="C221" s="11">
        <v>205</v>
      </c>
      <c r="D221" s="11" t="s">
        <v>1356</v>
      </c>
      <c r="E221" s="11">
        <v>205</v>
      </c>
      <c r="F221" s="11"/>
      <c r="G221" s="11"/>
      <c r="H221" s="11"/>
      <c r="I221" s="11"/>
      <c r="J221" s="11"/>
      <c r="K221" s="13"/>
      <c r="L221" s="11"/>
      <c r="M221" s="11"/>
    </row>
    <row r="222" spans="1:13" ht="42" customHeight="1" x14ac:dyDescent="0.15">
      <c r="A222" s="9">
        <v>217</v>
      </c>
      <c r="B222" s="10" t="s">
        <v>1579</v>
      </c>
      <c r="C222" s="11">
        <v>390</v>
      </c>
      <c r="D222" s="11" t="s">
        <v>1356</v>
      </c>
      <c r="E222" s="11">
        <v>390</v>
      </c>
      <c r="F222" s="11"/>
      <c r="G222" s="11"/>
      <c r="H222" s="11"/>
      <c r="I222" s="11"/>
      <c r="J222" s="11"/>
      <c r="K222" s="13"/>
      <c r="L222" s="11"/>
      <c r="M222" s="11"/>
    </row>
    <row r="223" spans="1:13" ht="42" customHeight="1" x14ac:dyDescent="0.15">
      <c r="A223" s="9">
        <v>218</v>
      </c>
      <c r="B223" s="10" t="s">
        <v>1576</v>
      </c>
      <c r="C223" s="11">
        <v>209.7</v>
      </c>
      <c r="D223" s="11" t="s">
        <v>1356</v>
      </c>
      <c r="E223" s="11">
        <v>209.7</v>
      </c>
      <c r="F223" s="11"/>
      <c r="G223" s="11"/>
      <c r="H223" s="11"/>
      <c r="I223" s="11"/>
      <c r="J223" s="11"/>
      <c r="K223" s="13"/>
      <c r="L223" s="11"/>
      <c r="M223" s="11"/>
    </row>
    <row r="224" spans="1:13" ht="42" customHeight="1" x14ac:dyDescent="0.15">
      <c r="A224" s="9">
        <v>219</v>
      </c>
      <c r="B224" s="10" t="s">
        <v>1580</v>
      </c>
      <c r="C224" s="11">
        <v>472</v>
      </c>
      <c r="D224" s="11" t="s">
        <v>1356</v>
      </c>
      <c r="E224" s="11">
        <v>472</v>
      </c>
      <c r="F224" s="11"/>
      <c r="G224" s="11"/>
      <c r="H224" s="11"/>
      <c r="I224" s="11"/>
      <c r="J224" s="11"/>
      <c r="K224" s="13"/>
      <c r="L224" s="11"/>
      <c r="M224" s="11"/>
    </row>
    <row r="225" spans="1:13" ht="42" customHeight="1" x14ac:dyDescent="0.15">
      <c r="A225" s="9">
        <v>220</v>
      </c>
      <c r="B225" s="10" t="s">
        <v>1581</v>
      </c>
      <c r="C225" s="11">
        <v>284.38</v>
      </c>
      <c r="D225" s="11" t="s">
        <v>1356</v>
      </c>
      <c r="E225" s="11">
        <v>284.38</v>
      </c>
      <c r="F225" s="11"/>
      <c r="G225" s="11"/>
      <c r="H225" s="11"/>
      <c r="I225" s="11"/>
      <c r="J225" s="11"/>
      <c r="K225" s="13"/>
      <c r="L225" s="11"/>
      <c r="M225" s="11"/>
    </row>
    <row r="226" spans="1:13" ht="42" customHeight="1" x14ac:dyDescent="0.15">
      <c r="A226" s="9">
        <v>221</v>
      </c>
      <c r="B226" s="10" t="s">
        <v>1582</v>
      </c>
      <c r="C226" s="11">
        <v>25</v>
      </c>
      <c r="D226" s="11" t="s">
        <v>1356</v>
      </c>
      <c r="E226" s="11">
        <v>25</v>
      </c>
      <c r="F226" s="11"/>
      <c r="G226" s="11"/>
      <c r="H226" s="11"/>
      <c r="I226" s="11"/>
      <c r="J226" s="11"/>
      <c r="K226" s="13"/>
      <c r="L226" s="11"/>
      <c r="M226" s="11"/>
    </row>
    <row r="227" spans="1:13" ht="42" customHeight="1" x14ac:dyDescent="0.15">
      <c r="A227" s="9">
        <v>222</v>
      </c>
      <c r="B227" s="14" t="s">
        <v>1583</v>
      </c>
      <c r="C227" s="8">
        <v>53</v>
      </c>
      <c r="D227" s="8" t="s">
        <v>1356</v>
      </c>
      <c r="E227" s="8">
        <v>53</v>
      </c>
      <c r="F227" s="8"/>
      <c r="G227" s="8"/>
      <c r="H227" s="8"/>
      <c r="I227" s="8"/>
      <c r="J227" s="8"/>
      <c r="K227" s="17"/>
      <c r="L227" s="11"/>
      <c r="M227" s="11"/>
    </row>
    <row r="228" spans="1:13" ht="27" customHeight="1" x14ac:dyDescent="0.15">
      <c r="A228" s="11" t="s">
        <v>5</v>
      </c>
      <c r="B228" s="15"/>
      <c r="C228" s="16">
        <f t="shared" ref="C228:G228" si="1">SUM(C6:C227)</f>
        <v>41723.580000000016</v>
      </c>
      <c r="D228" s="16"/>
      <c r="E228" s="16">
        <f t="shared" si="1"/>
        <v>33510.030000000006</v>
      </c>
      <c r="F228" s="16"/>
      <c r="G228" s="16">
        <f t="shared" si="1"/>
        <v>5333.6900000000005</v>
      </c>
      <c r="H228" s="16"/>
      <c r="I228" s="16">
        <f t="shared" ref="I228:M228" si="2">SUM(I6:I227)</f>
        <v>2209.83</v>
      </c>
      <c r="J228" s="16"/>
      <c r="K228" s="18">
        <f t="shared" si="2"/>
        <v>478.03</v>
      </c>
      <c r="L228" s="11"/>
      <c r="M228" s="11">
        <f t="shared" si="2"/>
        <v>192</v>
      </c>
    </row>
    <row r="229" spans="1:13" ht="27" customHeight="1" x14ac:dyDescent="0.15">
      <c r="A229" s="175" t="s">
        <v>1584</v>
      </c>
      <c r="B229" s="175"/>
      <c r="C229" s="175"/>
      <c r="D229" s="175"/>
      <c r="E229" s="175"/>
      <c r="F229" s="175"/>
      <c r="G229" s="175"/>
      <c r="H229" s="175"/>
      <c r="I229" s="175"/>
      <c r="J229" s="175"/>
      <c r="K229" s="175"/>
      <c r="L229" s="175"/>
      <c r="M229" s="175"/>
    </row>
  </sheetData>
  <mergeCells count="7">
    <mergeCell ref="A1:J1"/>
    <mergeCell ref="A2:M2"/>
    <mergeCell ref="A3:M3"/>
    <mergeCell ref="C4:M4"/>
    <mergeCell ref="A229:M229"/>
    <mergeCell ref="A4:A5"/>
    <mergeCell ref="B4:B5"/>
  </mergeCells>
  <phoneticPr fontId="44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A3" sqref="A3:XFD3"/>
    </sheetView>
  </sheetViews>
  <sheetFormatPr defaultColWidth="9" defaultRowHeight="13.5" x14ac:dyDescent="0.15"/>
  <cols>
    <col min="2" max="2" width="18.125" customWidth="1"/>
    <col min="4" max="4" width="11" customWidth="1"/>
    <col min="6" max="6" width="11.375" customWidth="1"/>
  </cols>
  <sheetData>
    <row r="1" spans="1:11" ht="20.25" x14ac:dyDescent="0.1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6"/>
    </row>
    <row r="2" spans="1:11" ht="28.5" x14ac:dyDescent="0.15">
      <c r="A2" s="137" t="s">
        <v>225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18.75" x14ac:dyDescent="0.15">
      <c r="A3" s="159" t="s">
        <v>1585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</row>
    <row r="4" spans="1:11" ht="14.25" x14ac:dyDescent="0.15">
      <c r="A4" s="153" t="s">
        <v>3</v>
      </c>
      <c r="B4" s="153" t="s">
        <v>4</v>
      </c>
      <c r="C4" s="151" t="s">
        <v>227</v>
      </c>
      <c r="D4" s="151"/>
      <c r="E4" s="151"/>
      <c r="F4" s="151"/>
      <c r="G4" s="151"/>
      <c r="H4" s="151"/>
      <c r="I4" s="151"/>
      <c r="J4" s="151"/>
      <c r="K4" s="151"/>
    </row>
    <row r="5" spans="1:11" ht="14.25" x14ac:dyDescent="0.15">
      <c r="A5" s="154"/>
      <c r="B5" s="154"/>
      <c r="C5" s="3" t="s">
        <v>5</v>
      </c>
      <c r="D5" s="3" t="s">
        <v>228</v>
      </c>
      <c r="E5" s="3" t="s">
        <v>7</v>
      </c>
      <c r="F5" s="3" t="s">
        <v>229</v>
      </c>
      <c r="G5" s="3" t="s">
        <v>7</v>
      </c>
      <c r="H5" s="3" t="s">
        <v>230</v>
      </c>
      <c r="I5" s="3" t="s">
        <v>230</v>
      </c>
      <c r="J5" s="3" t="s">
        <v>230</v>
      </c>
      <c r="K5" s="3" t="s">
        <v>230</v>
      </c>
    </row>
    <row r="6" spans="1:11" ht="14.25" x14ac:dyDescent="0.15">
      <c r="A6" s="4">
        <v>1</v>
      </c>
      <c r="B6" s="5" t="s">
        <v>1586</v>
      </c>
      <c r="C6" s="5">
        <v>280</v>
      </c>
      <c r="D6" s="5" t="s">
        <v>1587</v>
      </c>
      <c r="E6" s="5">
        <v>102</v>
      </c>
      <c r="F6" s="3" t="s">
        <v>1587</v>
      </c>
      <c r="G6" s="3">
        <v>178</v>
      </c>
      <c r="H6" s="3"/>
      <c r="I6" s="3"/>
      <c r="J6" s="3"/>
      <c r="K6" s="7"/>
    </row>
  </sheetData>
  <mergeCells count="6">
    <mergeCell ref="A1:J1"/>
    <mergeCell ref="A2:K2"/>
    <mergeCell ref="A3:K3"/>
    <mergeCell ref="C4:K4"/>
    <mergeCell ref="A4:A5"/>
    <mergeCell ref="B4:B5"/>
  </mergeCells>
  <phoneticPr fontId="44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A34" workbookViewId="0">
      <selection activeCell="C5" sqref="C1:C1048576"/>
    </sheetView>
  </sheetViews>
  <sheetFormatPr defaultColWidth="9" defaultRowHeight="13.5" x14ac:dyDescent="0.15"/>
  <cols>
    <col min="1" max="1" width="5.5" style="26" customWidth="1"/>
    <col min="2" max="2" width="17.25" style="26" customWidth="1"/>
    <col min="3" max="11" width="8.625" style="26" customWidth="1"/>
    <col min="12" max="16384" width="9" style="26"/>
  </cols>
  <sheetData>
    <row r="1" spans="1:11" ht="41.1" customHeight="1" x14ac:dyDescent="0.1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1" ht="48" customHeight="1" x14ac:dyDescent="0.15">
      <c r="A2" s="137" t="s">
        <v>225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27" customHeight="1" x14ac:dyDescent="0.15">
      <c r="A3" s="149" t="s">
        <v>226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1" ht="23.25" customHeight="1" x14ac:dyDescent="0.15">
      <c r="A4" s="140" t="s">
        <v>3</v>
      </c>
      <c r="B4" s="140" t="s">
        <v>4</v>
      </c>
      <c r="C4" s="140" t="s">
        <v>227</v>
      </c>
      <c r="D4" s="140"/>
      <c r="E4" s="140"/>
      <c r="F4" s="140"/>
      <c r="G4" s="140"/>
      <c r="H4" s="140"/>
      <c r="I4" s="140"/>
      <c r="J4" s="140"/>
      <c r="K4" s="140"/>
    </row>
    <row r="5" spans="1:11" ht="22.5" customHeight="1" x14ac:dyDescent="0.15">
      <c r="A5" s="140"/>
      <c r="B5" s="140"/>
      <c r="C5" s="44" t="s">
        <v>5</v>
      </c>
      <c r="D5" s="44" t="s">
        <v>228</v>
      </c>
      <c r="E5" s="44" t="s">
        <v>7</v>
      </c>
      <c r="F5" s="44" t="s">
        <v>229</v>
      </c>
      <c r="G5" s="44" t="s">
        <v>7</v>
      </c>
      <c r="H5" s="44" t="s">
        <v>230</v>
      </c>
      <c r="I5" s="44" t="s">
        <v>230</v>
      </c>
      <c r="J5" s="44" t="s">
        <v>230</v>
      </c>
      <c r="K5" s="44" t="s">
        <v>230</v>
      </c>
    </row>
    <row r="6" spans="1:11" ht="27" customHeight="1" x14ac:dyDescent="0.15">
      <c r="A6" s="44">
        <v>1</v>
      </c>
      <c r="B6" s="44" t="s">
        <v>231</v>
      </c>
      <c r="C6" s="44">
        <v>130</v>
      </c>
      <c r="D6" s="44" t="s">
        <v>232</v>
      </c>
      <c r="E6" s="44">
        <v>130</v>
      </c>
      <c r="F6" s="44"/>
      <c r="G6" s="44"/>
      <c r="H6" s="44"/>
      <c r="I6" s="44"/>
      <c r="J6" s="44"/>
      <c r="K6" s="50"/>
    </row>
    <row r="7" spans="1:11" ht="27" customHeight="1" x14ac:dyDescent="0.15">
      <c r="A7" s="44">
        <v>2</v>
      </c>
      <c r="B7" s="44" t="s">
        <v>233</v>
      </c>
      <c r="C7" s="44">
        <v>305.5</v>
      </c>
      <c r="D7" s="44" t="s">
        <v>232</v>
      </c>
      <c r="E7" s="44">
        <v>305.5</v>
      </c>
      <c r="F7" s="44"/>
      <c r="G7" s="44"/>
      <c r="H7" s="44"/>
      <c r="I7" s="44"/>
      <c r="J7" s="44"/>
      <c r="K7" s="50"/>
    </row>
    <row r="8" spans="1:11" ht="27" customHeight="1" x14ac:dyDescent="0.15">
      <c r="A8" s="44">
        <v>3</v>
      </c>
      <c r="B8" s="44" t="s">
        <v>234</v>
      </c>
      <c r="C8" s="44">
        <v>183.05</v>
      </c>
      <c r="D8" s="44" t="s">
        <v>232</v>
      </c>
      <c r="E8" s="44">
        <v>183.05</v>
      </c>
      <c r="F8" s="44"/>
      <c r="G8" s="44"/>
      <c r="H8" s="44"/>
      <c r="I8" s="44"/>
      <c r="J8" s="44"/>
      <c r="K8" s="50"/>
    </row>
    <row r="9" spans="1:11" ht="27" customHeight="1" x14ac:dyDescent="0.15">
      <c r="A9" s="44">
        <v>4</v>
      </c>
      <c r="B9" s="44" t="s">
        <v>235</v>
      </c>
      <c r="C9" s="44">
        <v>113</v>
      </c>
      <c r="D9" s="44" t="s">
        <v>232</v>
      </c>
      <c r="E9" s="44">
        <v>113</v>
      </c>
      <c r="F9" s="44"/>
      <c r="G9" s="44"/>
      <c r="H9" s="44"/>
      <c r="I9" s="44"/>
      <c r="J9" s="44"/>
      <c r="K9" s="50"/>
    </row>
    <row r="10" spans="1:11" ht="27" customHeight="1" x14ac:dyDescent="0.15">
      <c r="A10" s="44">
        <v>5</v>
      </c>
      <c r="B10" s="44" t="s">
        <v>236</v>
      </c>
      <c r="C10" s="44">
        <v>120</v>
      </c>
      <c r="D10" s="44" t="s">
        <v>232</v>
      </c>
      <c r="E10" s="44">
        <v>120</v>
      </c>
      <c r="F10" s="44"/>
      <c r="G10" s="44"/>
      <c r="H10" s="44"/>
      <c r="I10" s="44"/>
      <c r="J10" s="44"/>
      <c r="K10" s="50"/>
    </row>
    <row r="11" spans="1:11" ht="27" customHeight="1" x14ac:dyDescent="0.15">
      <c r="A11" s="44">
        <v>6</v>
      </c>
      <c r="B11" s="44" t="s">
        <v>237</v>
      </c>
      <c r="C11" s="44">
        <v>840</v>
      </c>
      <c r="D11" s="44" t="s">
        <v>232</v>
      </c>
      <c r="E11" s="44">
        <v>840</v>
      </c>
      <c r="F11" s="44"/>
      <c r="G11" s="44"/>
      <c r="H11" s="44"/>
      <c r="I11" s="44"/>
      <c r="J11" s="44"/>
      <c r="K11" s="50"/>
    </row>
    <row r="12" spans="1:11" ht="27" customHeight="1" x14ac:dyDescent="0.15">
      <c r="A12" s="44">
        <v>7</v>
      </c>
      <c r="B12" s="44" t="s">
        <v>238</v>
      </c>
      <c r="C12" s="44">
        <v>164.5</v>
      </c>
      <c r="D12" s="44" t="s">
        <v>232</v>
      </c>
      <c r="E12" s="44">
        <v>164.5</v>
      </c>
      <c r="F12" s="44"/>
      <c r="G12" s="44"/>
      <c r="H12" s="44"/>
      <c r="I12" s="44"/>
      <c r="J12" s="44"/>
      <c r="K12" s="50"/>
    </row>
    <row r="13" spans="1:11" ht="27" customHeight="1" x14ac:dyDescent="0.15">
      <c r="A13" s="44">
        <v>8</v>
      </c>
      <c r="B13" s="44" t="s">
        <v>239</v>
      </c>
      <c r="C13" s="44">
        <v>41</v>
      </c>
      <c r="D13" s="44" t="s">
        <v>232</v>
      </c>
      <c r="E13" s="44">
        <v>41</v>
      </c>
      <c r="F13" s="44"/>
      <c r="G13" s="44"/>
      <c r="H13" s="44"/>
      <c r="I13" s="44"/>
      <c r="J13" s="44"/>
      <c r="K13" s="50"/>
    </row>
    <row r="14" spans="1:11" ht="27" customHeight="1" x14ac:dyDescent="0.15">
      <c r="A14" s="44">
        <v>9</v>
      </c>
      <c r="B14" s="44" t="s">
        <v>240</v>
      </c>
      <c r="C14" s="44">
        <v>52.43</v>
      </c>
      <c r="D14" s="44" t="s">
        <v>241</v>
      </c>
      <c r="E14" s="44">
        <v>52.43</v>
      </c>
      <c r="F14" s="44"/>
      <c r="G14" s="44"/>
      <c r="H14" s="44"/>
      <c r="I14" s="44"/>
      <c r="J14" s="44"/>
      <c r="K14" s="50"/>
    </row>
    <row r="15" spans="1:11" ht="27" customHeight="1" x14ac:dyDescent="0.15">
      <c r="A15" s="44">
        <v>10</v>
      </c>
      <c r="B15" s="44" t="s">
        <v>242</v>
      </c>
      <c r="C15" s="44">
        <v>285</v>
      </c>
      <c r="D15" s="44" t="s">
        <v>241</v>
      </c>
      <c r="E15" s="44">
        <v>65</v>
      </c>
      <c r="F15" s="44" t="s">
        <v>243</v>
      </c>
      <c r="G15" s="44">
        <v>220</v>
      </c>
      <c r="H15" s="44"/>
      <c r="I15" s="44"/>
      <c r="J15" s="44"/>
      <c r="K15" s="50"/>
    </row>
    <row r="16" spans="1:11" ht="27" customHeight="1" x14ac:dyDescent="0.15">
      <c r="A16" s="44">
        <v>11</v>
      </c>
      <c r="B16" s="44" t="s">
        <v>244</v>
      </c>
      <c r="C16" s="44">
        <v>164.71</v>
      </c>
      <c r="D16" s="44" t="s">
        <v>245</v>
      </c>
      <c r="E16" s="44">
        <v>164.71</v>
      </c>
      <c r="F16" s="44"/>
      <c r="G16" s="44"/>
      <c r="H16" s="44"/>
      <c r="I16" s="44"/>
      <c r="J16" s="44"/>
      <c r="K16" s="50"/>
    </row>
    <row r="17" spans="1:11" ht="27" customHeight="1" x14ac:dyDescent="0.15">
      <c r="A17" s="44">
        <v>12</v>
      </c>
      <c r="B17" s="44" t="s">
        <v>246</v>
      </c>
      <c r="C17" s="44">
        <v>500.49</v>
      </c>
      <c r="D17" s="44" t="s">
        <v>245</v>
      </c>
      <c r="E17" s="44">
        <v>500.49</v>
      </c>
      <c r="F17" s="44"/>
      <c r="G17" s="44"/>
      <c r="H17" s="44"/>
      <c r="I17" s="44"/>
      <c r="J17" s="44"/>
      <c r="K17" s="50"/>
    </row>
    <row r="18" spans="1:11" ht="27" customHeight="1" x14ac:dyDescent="0.15">
      <c r="A18" s="44">
        <v>13</v>
      </c>
      <c r="B18" s="44" t="s">
        <v>247</v>
      </c>
      <c r="C18" s="44">
        <v>328.2</v>
      </c>
      <c r="D18" s="44" t="s">
        <v>245</v>
      </c>
      <c r="E18" s="44">
        <v>328.2</v>
      </c>
      <c r="F18" s="44"/>
      <c r="G18" s="44"/>
      <c r="H18" s="44"/>
      <c r="I18" s="44"/>
      <c r="J18" s="44"/>
      <c r="K18" s="50"/>
    </row>
    <row r="19" spans="1:11" ht="27" customHeight="1" x14ac:dyDescent="0.15">
      <c r="A19" s="44">
        <v>14</v>
      </c>
      <c r="B19" s="44" t="s">
        <v>248</v>
      </c>
      <c r="C19" s="44">
        <v>391.9</v>
      </c>
      <c r="D19" s="44" t="s">
        <v>245</v>
      </c>
      <c r="E19" s="44">
        <v>391.9</v>
      </c>
      <c r="F19" s="44"/>
      <c r="G19" s="44"/>
      <c r="H19" s="44"/>
      <c r="I19" s="44"/>
      <c r="J19" s="44"/>
      <c r="K19" s="50"/>
    </row>
    <row r="20" spans="1:11" ht="27" customHeight="1" x14ac:dyDescent="0.15">
      <c r="A20" s="44">
        <v>15</v>
      </c>
      <c r="B20" s="44" t="s">
        <v>249</v>
      </c>
      <c r="C20" s="44">
        <v>302.8</v>
      </c>
      <c r="D20" s="44" t="s">
        <v>245</v>
      </c>
      <c r="E20" s="44">
        <v>302.8</v>
      </c>
      <c r="F20" s="44"/>
      <c r="G20" s="44"/>
      <c r="H20" s="44"/>
      <c r="I20" s="44"/>
      <c r="J20" s="44"/>
      <c r="K20" s="50"/>
    </row>
    <row r="21" spans="1:11" ht="27" customHeight="1" x14ac:dyDescent="0.15">
      <c r="A21" s="44">
        <v>16</v>
      </c>
      <c r="B21" s="44" t="s">
        <v>250</v>
      </c>
      <c r="C21" s="44">
        <v>20</v>
      </c>
      <c r="D21" s="44" t="s">
        <v>245</v>
      </c>
      <c r="E21" s="44">
        <v>20</v>
      </c>
      <c r="F21" s="44"/>
      <c r="G21" s="44"/>
      <c r="H21" s="44"/>
      <c r="I21" s="44"/>
      <c r="J21" s="44"/>
      <c r="K21" s="50"/>
    </row>
    <row r="22" spans="1:11" ht="27" customHeight="1" x14ac:dyDescent="0.15">
      <c r="A22" s="44">
        <v>17</v>
      </c>
      <c r="B22" s="44" t="s">
        <v>251</v>
      </c>
      <c r="C22" s="44">
        <v>507.68</v>
      </c>
      <c r="D22" s="44" t="s">
        <v>245</v>
      </c>
      <c r="E22" s="44">
        <v>242</v>
      </c>
      <c r="F22" s="44" t="s">
        <v>243</v>
      </c>
      <c r="G22" s="44">
        <v>265.68</v>
      </c>
      <c r="H22" s="44"/>
      <c r="I22" s="44"/>
      <c r="J22" s="44"/>
      <c r="K22" s="50"/>
    </row>
    <row r="23" spans="1:11" ht="27" customHeight="1" x14ac:dyDescent="0.15">
      <c r="A23" s="44">
        <v>18</v>
      </c>
      <c r="B23" s="44" t="s">
        <v>252</v>
      </c>
      <c r="C23" s="44">
        <v>460</v>
      </c>
      <c r="D23" s="44" t="s">
        <v>253</v>
      </c>
      <c r="E23" s="44">
        <v>460</v>
      </c>
      <c r="F23" s="44"/>
      <c r="G23" s="44"/>
      <c r="H23" s="44"/>
      <c r="I23" s="44"/>
      <c r="J23" s="44"/>
      <c r="K23" s="50"/>
    </row>
    <row r="24" spans="1:11" ht="27" customHeight="1" x14ac:dyDescent="0.15">
      <c r="A24" s="44">
        <v>19</v>
      </c>
      <c r="B24" s="44" t="s">
        <v>254</v>
      </c>
      <c r="C24" s="44">
        <v>21.5</v>
      </c>
      <c r="D24" s="44" t="s">
        <v>253</v>
      </c>
      <c r="E24" s="44">
        <v>21.5</v>
      </c>
      <c r="F24" s="44"/>
      <c r="G24" s="44"/>
      <c r="H24" s="44"/>
      <c r="I24" s="44"/>
      <c r="J24" s="44"/>
      <c r="K24" s="50"/>
    </row>
    <row r="25" spans="1:11" ht="27" customHeight="1" x14ac:dyDescent="0.15">
      <c r="A25" s="44">
        <v>20</v>
      </c>
      <c r="B25" s="44" t="s">
        <v>255</v>
      </c>
      <c r="C25" s="44">
        <v>27</v>
      </c>
      <c r="D25" s="44" t="s">
        <v>253</v>
      </c>
      <c r="E25" s="44">
        <v>27</v>
      </c>
      <c r="F25" s="44"/>
      <c r="G25" s="44"/>
      <c r="H25" s="44"/>
      <c r="I25" s="44"/>
      <c r="J25" s="44"/>
      <c r="K25" s="50"/>
    </row>
    <row r="26" spans="1:11" ht="27" customHeight="1" x14ac:dyDescent="0.15">
      <c r="A26" s="44">
        <v>21</v>
      </c>
      <c r="B26" s="44" t="s">
        <v>256</v>
      </c>
      <c r="C26" s="44">
        <v>61</v>
      </c>
      <c r="D26" s="44" t="s">
        <v>253</v>
      </c>
      <c r="E26" s="44">
        <v>61</v>
      </c>
      <c r="F26" s="44"/>
      <c r="G26" s="44"/>
      <c r="H26" s="44"/>
      <c r="I26" s="44"/>
      <c r="J26" s="44"/>
      <c r="K26" s="50"/>
    </row>
    <row r="27" spans="1:11" ht="27" customHeight="1" x14ac:dyDescent="0.15">
      <c r="A27" s="44">
        <v>22</v>
      </c>
      <c r="B27" s="44" t="s">
        <v>257</v>
      </c>
      <c r="C27" s="44">
        <v>100</v>
      </c>
      <c r="D27" s="44" t="s">
        <v>253</v>
      </c>
      <c r="E27" s="44">
        <v>100</v>
      </c>
      <c r="F27" s="44"/>
      <c r="G27" s="44"/>
      <c r="H27" s="44"/>
      <c r="I27" s="44"/>
      <c r="J27" s="44"/>
      <c r="K27" s="50"/>
    </row>
    <row r="28" spans="1:11" ht="27" customHeight="1" x14ac:dyDescent="0.15">
      <c r="A28" s="44">
        <v>23</v>
      </c>
      <c r="B28" s="44" t="s">
        <v>258</v>
      </c>
      <c r="C28" s="44">
        <v>260</v>
      </c>
      <c r="D28" s="44" t="s">
        <v>253</v>
      </c>
      <c r="E28" s="44">
        <v>260</v>
      </c>
      <c r="F28" s="44"/>
      <c r="G28" s="44"/>
      <c r="H28" s="44"/>
      <c r="I28" s="44"/>
      <c r="J28" s="44"/>
      <c r="K28" s="50"/>
    </row>
    <row r="29" spans="1:11" ht="27" customHeight="1" x14ac:dyDescent="0.15">
      <c r="A29" s="44">
        <v>24</v>
      </c>
      <c r="B29" s="44" t="s">
        <v>259</v>
      </c>
      <c r="C29" s="44">
        <v>142</v>
      </c>
      <c r="D29" s="44" t="s">
        <v>253</v>
      </c>
      <c r="E29" s="44">
        <v>142</v>
      </c>
      <c r="F29" s="44"/>
      <c r="G29" s="44"/>
      <c r="H29" s="44"/>
      <c r="I29" s="44"/>
      <c r="J29" s="44"/>
      <c r="K29" s="50"/>
    </row>
    <row r="30" spans="1:11" ht="27" customHeight="1" x14ac:dyDescent="0.15">
      <c r="A30" s="44">
        <v>25</v>
      </c>
      <c r="B30" s="44" t="s">
        <v>260</v>
      </c>
      <c r="C30" s="44">
        <v>130</v>
      </c>
      <c r="D30" s="44" t="s">
        <v>253</v>
      </c>
      <c r="E30" s="44">
        <v>130</v>
      </c>
      <c r="F30" s="44"/>
      <c r="G30" s="44"/>
      <c r="H30" s="44"/>
      <c r="I30" s="44"/>
      <c r="J30" s="44"/>
      <c r="K30" s="50"/>
    </row>
    <row r="31" spans="1:11" ht="27" customHeight="1" x14ac:dyDescent="0.15">
      <c r="A31" s="44">
        <v>26</v>
      </c>
      <c r="B31" s="44" t="s">
        <v>261</v>
      </c>
      <c r="C31" s="44">
        <v>85</v>
      </c>
      <c r="D31" s="44" t="s">
        <v>253</v>
      </c>
      <c r="E31" s="44">
        <v>85</v>
      </c>
      <c r="F31" s="44"/>
      <c r="G31" s="44"/>
      <c r="H31" s="44"/>
      <c r="I31" s="44"/>
      <c r="J31" s="44"/>
      <c r="K31" s="50"/>
    </row>
    <row r="32" spans="1:11" ht="27" customHeight="1" x14ac:dyDescent="0.15">
      <c r="A32" s="44">
        <v>27</v>
      </c>
      <c r="B32" s="44" t="s">
        <v>262</v>
      </c>
      <c r="C32" s="44">
        <v>86</v>
      </c>
      <c r="D32" s="44" t="s">
        <v>243</v>
      </c>
      <c r="E32" s="44">
        <v>86</v>
      </c>
      <c r="F32" s="44"/>
      <c r="G32" s="44"/>
      <c r="H32" s="44"/>
      <c r="I32" s="44"/>
      <c r="J32" s="44"/>
      <c r="K32" s="50"/>
    </row>
    <row r="33" spans="1:11" ht="27" customHeight="1" x14ac:dyDescent="0.15">
      <c r="A33" s="44">
        <v>28</v>
      </c>
      <c r="B33" s="44" t="s">
        <v>263</v>
      </c>
      <c r="C33" s="44">
        <v>942</v>
      </c>
      <c r="D33" s="44" t="s">
        <v>243</v>
      </c>
      <c r="E33" s="44">
        <v>942</v>
      </c>
      <c r="F33" s="44"/>
      <c r="G33" s="44"/>
      <c r="H33" s="44"/>
      <c r="I33" s="44"/>
      <c r="J33" s="44"/>
      <c r="K33" s="50"/>
    </row>
    <row r="34" spans="1:11" ht="27" customHeight="1" x14ac:dyDescent="0.15">
      <c r="A34" s="44">
        <v>29</v>
      </c>
      <c r="B34" s="44" t="s">
        <v>160</v>
      </c>
      <c r="C34" s="44">
        <v>795.2</v>
      </c>
      <c r="D34" s="44" t="s">
        <v>243</v>
      </c>
      <c r="E34" s="44">
        <v>795.2</v>
      </c>
      <c r="F34" s="44"/>
      <c r="G34" s="44"/>
      <c r="H34" s="44"/>
      <c r="I34" s="44"/>
      <c r="J34" s="44"/>
      <c r="K34" s="50"/>
    </row>
    <row r="35" spans="1:11" ht="27" customHeight="1" x14ac:dyDescent="0.15">
      <c r="A35" s="44">
        <v>30</v>
      </c>
      <c r="B35" s="44" t="s">
        <v>264</v>
      </c>
      <c r="C35" s="44">
        <v>808.32</v>
      </c>
      <c r="D35" s="44" t="s">
        <v>243</v>
      </c>
      <c r="E35" s="44">
        <v>808.32</v>
      </c>
      <c r="F35" s="44"/>
      <c r="G35" s="44"/>
      <c r="H35" s="44"/>
      <c r="I35" s="44"/>
      <c r="J35" s="44"/>
      <c r="K35" s="50"/>
    </row>
    <row r="36" spans="1:11" ht="27" customHeight="1" x14ac:dyDescent="0.15">
      <c r="A36" s="44">
        <v>31</v>
      </c>
      <c r="B36" s="44" t="s">
        <v>265</v>
      </c>
      <c r="C36" s="44">
        <v>72</v>
      </c>
      <c r="D36" s="44" t="s">
        <v>243</v>
      </c>
      <c r="E36" s="44">
        <v>72</v>
      </c>
      <c r="F36" s="44"/>
      <c r="G36" s="44"/>
      <c r="H36" s="44"/>
      <c r="I36" s="44"/>
      <c r="J36" s="44"/>
      <c r="K36" s="50"/>
    </row>
    <row r="37" spans="1:11" ht="55.5" customHeight="1" x14ac:dyDescent="0.15">
      <c r="A37" s="44">
        <v>32</v>
      </c>
      <c r="B37" s="44" t="s">
        <v>266</v>
      </c>
      <c r="C37" s="44">
        <v>600</v>
      </c>
      <c r="D37" s="44" t="s">
        <v>267</v>
      </c>
      <c r="E37" s="44">
        <v>600</v>
      </c>
      <c r="F37" s="44"/>
      <c r="G37" s="44"/>
      <c r="H37" s="44"/>
      <c r="I37" s="44"/>
      <c r="J37" s="44"/>
      <c r="K37" s="50"/>
    </row>
    <row r="38" spans="1:11" ht="36.75" customHeight="1" x14ac:dyDescent="0.15">
      <c r="A38" s="44">
        <v>33</v>
      </c>
      <c r="B38" s="44" t="s">
        <v>268</v>
      </c>
      <c r="C38" s="44">
        <v>186</v>
      </c>
      <c r="D38" s="44" t="s">
        <v>269</v>
      </c>
      <c r="E38" s="44">
        <v>186</v>
      </c>
      <c r="F38" s="44"/>
      <c r="G38" s="44"/>
      <c r="H38" s="44"/>
      <c r="I38" s="44"/>
      <c r="J38" s="44"/>
      <c r="K38" s="50"/>
    </row>
    <row r="39" spans="1:11" ht="43.5" customHeight="1" x14ac:dyDescent="0.15">
      <c r="A39" s="44">
        <v>34</v>
      </c>
      <c r="B39" s="44" t="s">
        <v>270</v>
      </c>
      <c r="C39" s="44">
        <v>152.69999999999999</v>
      </c>
      <c r="D39" s="44" t="s">
        <v>271</v>
      </c>
      <c r="E39" s="44">
        <v>152.69999999999999</v>
      </c>
      <c r="F39" s="44"/>
      <c r="G39" s="44"/>
      <c r="H39" s="44"/>
      <c r="I39" s="44"/>
      <c r="J39" s="44"/>
      <c r="K39" s="50"/>
    </row>
    <row r="40" spans="1:11" ht="27" customHeight="1" x14ac:dyDescent="0.1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50"/>
    </row>
    <row r="41" spans="1:11" ht="27" customHeight="1" x14ac:dyDescent="0.1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50"/>
    </row>
    <row r="42" spans="1:11" ht="27" customHeight="1" x14ac:dyDescent="0.15">
      <c r="A42" s="44"/>
      <c r="B42" s="44"/>
      <c r="C42" s="44">
        <f>SUM(C6:C41)</f>
        <v>9378.9800000000014</v>
      </c>
      <c r="D42" s="44"/>
      <c r="E42" s="44">
        <f>SUM(E6:E41)</f>
        <v>8893.2999999999993</v>
      </c>
      <c r="F42" s="44"/>
      <c r="G42" s="44">
        <v>485.68</v>
      </c>
      <c r="H42" s="44"/>
      <c r="I42" s="44"/>
      <c r="J42" s="44"/>
      <c r="K42" s="50"/>
    </row>
    <row r="43" spans="1:11" ht="38.25" customHeight="1" x14ac:dyDescent="0.15">
      <c r="A43" s="141" t="s">
        <v>272</v>
      </c>
      <c r="B43" s="141"/>
      <c r="C43" s="141"/>
      <c r="D43" s="141"/>
      <c r="E43" s="141"/>
      <c r="F43" s="141"/>
      <c r="G43" s="141"/>
      <c r="H43" s="141"/>
      <c r="I43" s="141"/>
      <c r="J43" s="141"/>
    </row>
  </sheetData>
  <mergeCells count="7">
    <mergeCell ref="A1:J1"/>
    <mergeCell ref="A2:K2"/>
    <mergeCell ref="A3:K3"/>
    <mergeCell ref="C4:K4"/>
    <mergeCell ref="A43:J43"/>
    <mergeCell ref="A4:A5"/>
    <mergeCell ref="B4:B5"/>
  </mergeCells>
  <phoneticPr fontId="4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topLeftCell="A94" workbookViewId="0">
      <selection activeCell="B98" sqref="B98:G98"/>
    </sheetView>
  </sheetViews>
  <sheetFormatPr defaultColWidth="9" defaultRowHeight="13.5" x14ac:dyDescent="0.15"/>
  <cols>
    <col min="1" max="1" width="5.5" style="26" customWidth="1"/>
    <col min="2" max="2" width="13.5" style="26" customWidth="1"/>
    <col min="3" max="3" width="11" style="80" customWidth="1"/>
    <col min="4" max="4" width="9.875" style="26" customWidth="1"/>
    <col min="5" max="5" width="10.5" style="80" customWidth="1"/>
    <col min="6" max="6" width="9.875" style="26" customWidth="1"/>
    <col min="7" max="7" width="9.875" style="80" customWidth="1"/>
    <col min="8" max="8" width="9.875" style="26" customWidth="1"/>
    <col min="9" max="9" width="9.875" style="80" customWidth="1"/>
    <col min="10" max="10" width="9.875" style="26" customWidth="1"/>
    <col min="11" max="11" width="9.375" style="26" customWidth="1"/>
    <col min="12" max="16384" width="9" style="26"/>
  </cols>
  <sheetData>
    <row r="1" spans="1:11" ht="41.1" customHeight="1" x14ac:dyDescent="0.15">
      <c r="A1" s="136" t="s">
        <v>273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1" ht="48" customHeight="1" x14ac:dyDescent="0.15">
      <c r="A2" s="137" t="s">
        <v>225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27" customHeight="1" x14ac:dyDescent="0.15">
      <c r="A3" s="150" t="s">
        <v>274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1" ht="27" customHeight="1" x14ac:dyDescent="0.15">
      <c r="A4" s="153" t="s">
        <v>3</v>
      </c>
      <c r="B4" s="153" t="s">
        <v>4</v>
      </c>
      <c r="C4" s="151" t="s">
        <v>275</v>
      </c>
      <c r="D4" s="151"/>
      <c r="E4" s="151"/>
      <c r="F4" s="151"/>
      <c r="G4" s="151"/>
      <c r="H4" s="151"/>
      <c r="I4" s="151"/>
      <c r="J4" s="151"/>
      <c r="K4" s="151"/>
    </row>
    <row r="5" spans="1:11" ht="30.6" customHeight="1" x14ac:dyDescent="0.15">
      <c r="A5" s="154"/>
      <c r="B5" s="154"/>
      <c r="C5" s="81" t="s">
        <v>5</v>
      </c>
      <c r="D5" s="3" t="s">
        <v>276</v>
      </c>
      <c r="E5" s="81" t="s">
        <v>7</v>
      </c>
      <c r="F5" s="3" t="s">
        <v>277</v>
      </c>
      <c r="G5" s="81" t="s">
        <v>7</v>
      </c>
      <c r="H5" s="3" t="s">
        <v>230</v>
      </c>
      <c r="I5" s="81" t="s">
        <v>230</v>
      </c>
      <c r="J5" s="3" t="s">
        <v>230</v>
      </c>
      <c r="K5" s="3" t="s">
        <v>230</v>
      </c>
    </row>
    <row r="6" spans="1:11" ht="27" customHeight="1" x14ac:dyDescent="0.15">
      <c r="A6" s="4">
        <v>1</v>
      </c>
      <c r="B6" s="27" t="s">
        <v>278</v>
      </c>
      <c r="C6" s="82">
        <v>630.59</v>
      </c>
      <c r="D6" s="27" t="s">
        <v>279</v>
      </c>
      <c r="E6" s="82">
        <v>630.59</v>
      </c>
      <c r="F6" s="27"/>
      <c r="G6" s="82"/>
      <c r="H6" s="27"/>
      <c r="I6" s="82"/>
      <c r="J6" s="27"/>
      <c r="K6" s="32"/>
    </row>
    <row r="7" spans="1:11" ht="27" customHeight="1" x14ac:dyDescent="0.15">
      <c r="A7" s="4">
        <v>2</v>
      </c>
      <c r="B7" s="27" t="s">
        <v>280</v>
      </c>
      <c r="C7" s="82">
        <v>497.12</v>
      </c>
      <c r="D7" s="28" t="s">
        <v>279</v>
      </c>
      <c r="E7" s="91">
        <v>108</v>
      </c>
      <c r="F7" s="28" t="s">
        <v>281</v>
      </c>
      <c r="G7" s="91">
        <v>50</v>
      </c>
      <c r="H7" s="28" t="s">
        <v>282</v>
      </c>
      <c r="I7" s="91">
        <v>339.12</v>
      </c>
      <c r="J7" s="27"/>
      <c r="K7" s="32"/>
    </row>
    <row r="8" spans="1:11" ht="27" customHeight="1" x14ac:dyDescent="0.15">
      <c r="A8" s="4">
        <v>3</v>
      </c>
      <c r="B8" s="27" t="s">
        <v>283</v>
      </c>
      <c r="C8" s="82">
        <f>E8+G8+I8+K8</f>
        <v>2078.6</v>
      </c>
      <c r="D8" s="28" t="s">
        <v>284</v>
      </c>
      <c r="E8" s="91">
        <v>2078.6</v>
      </c>
      <c r="F8" s="28"/>
      <c r="G8" s="91"/>
      <c r="H8" s="28"/>
      <c r="I8" s="91"/>
      <c r="J8" s="27"/>
      <c r="K8" s="27"/>
    </row>
    <row r="9" spans="1:11" ht="27" customHeight="1" x14ac:dyDescent="0.15">
      <c r="A9" s="4">
        <v>4</v>
      </c>
      <c r="B9" s="27" t="s">
        <v>285</v>
      </c>
      <c r="C9" s="82">
        <f>E9+G9+I9+K9</f>
        <v>712.93000000000006</v>
      </c>
      <c r="D9" s="28" t="s">
        <v>284</v>
      </c>
      <c r="E9" s="91">
        <v>329.93</v>
      </c>
      <c r="F9" s="28" t="s">
        <v>286</v>
      </c>
      <c r="G9" s="91">
        <v>280</v>
      </c>
      <c r="H9" s="28" t="s">
        <v>281</v>
      </c>
      <c r="I9" s="91">
        <v>103</v>
      </c>
      <c r="J9" s="27"/>
      <c r="K9" s="27"/>
    </row>
    <row r="10" spans="1:11" ht="27" customHeight="1" x14ac:dyDescent="0.15">
      <c r="A10" s="4">
        <v>5</v>
      </c>
      <c r="B10" s="27" t="s">
        <v>287</v>
      </c>
      <c r="C10" s="83">
        <v>261.39999999999998</v>
      </c>
      <c r="D10" s="27" t="s">
        <v>284</v>
      </c>
      <c r="E10" s="82">
        <v>261.39999999999998</v>
      </c>
      <c r="F10" s="27"/>
      <c r="G10" s="82"/>
      <c r="H10" s="27"/>
      <c r="I10" s="82"/>
      <c r="J10" s="27"/>
      <c r="K10" s="27"/>
    </row>
    <row r="11" spans="1:11" ht="27" customHeight="1" x14ac:dyDescent="0.15">
      <c r="A11" s="4">
        <v>6</v>
      </c>
      <c r="B11" s="27" t="s">
        <v>288</v>
      </c>
      <c r="C11" s="82">
        <v>180</v>
      </c>
      <c r="D11" s="27" t="s">
        <v>284</v>
      </c>
      <c r="E11" s="82">
        <v>180</v>
      </c>
      <c r="F11" s="27"/>
      <c r="G11" s="82"/>
      <c r="H11" s="27"/>
      <c r="I11" s="82"/>
      <c r="J11" s="27"/>
      <c r="K11" s="27"/>
    </row>
    <row r="12" spans="1:11" ht="27" customHeight="1" x14ac:dyDescent="0.15">
      <c r="A12" s="4">
        <v>7</v>
      </c>
      <c r="B12" s="27" t="s">
        <v>289</v>
      </c>
      <c r="C12" s="82">
        <v>118.83</v>
      </c>
      <c r="D12" s="27" t="s">
        <v>284</v>
      </c>
      <c r="E12" s="82">
        <v>118.83</v>
      </c>
      <c r="F12" s="27"/>
      <c r="G12" s="82"/>
      <c r="H12" s="27"/>
      <c r="I12" s="82"/>
      <c r="J12" s="27"/>
      <c r="K12" s="27"/>
    </row>
    <row r="13" spans="1:11" ht="27" customHeight="1" x14ac:dyDescent="0.15">
      <c r="A13" s="4">
        <v>8</v>
      </c>
      <c r="B13" s="27" t="s">
        <v>290</v>
      </c>
      <c r="C13" s="82">
        <v>65.900000000000006</v>
      </c>
      <c r="D13" s="27" t="s">
        <v>291</v>
      </c>
      <c r="E13" s="82">
        <v>65.900000000000006</v>
      </c>
      <c r="F13" s="27"/>
      <c r="G13" s="82"/>
      <c r="H13" s="27"/>
      <c r="I13" s="82"/>
      <c r="J13" s="27"/>
      <c r="K13" s="32"/>
    </row>
    <row r="14" spans="1:11" ht="27" customHeight="1" x14ac:dyDescent="0.15">
      <c r="A14" s="4">
        <v>9</v>
      </c>
      <c r="B14" s="27" t="s">
        <v>292</v>
      </c>
      <c r="C14" s="82">
        <v>69.790000000000006</v>
      </c>
      <c r="D14" s="27" t="s">
        <v>291</v>
      </c>
      <c r="E14" s="82">
        <v>69.790000000000006</v>
      </c>
      <c r="F14" s="27"/>
      <c r="G14" s="82"/>
      <c r="H14" s="27"/>
      <c r="I14" s="82"/>
      <c r="J14" s="27"/>
      <c r="K14" s="32"/>
    </row>
    <row r="15" spans="1:11" ht="27" customHeight="1" x14ac:dyDescent="0.15">
      <c r="A15" s="4">
        <v>10</v>
      </c>
      <c r="B15" s="27" t="s">
        <v>293</v>
      </c>
      <c r="C15" s="82">
        <v>161</v>
      </c>
      <c r="D15" s="27" t="s">
        <v>294</v>
      </c>
      <c r="E15" s="82">
        <v>161</v>
      </c>
      <c r="F15" s="27"/>
      <c r="G15" s="82"/>
      <c r="H15" s="27"/>
      <c r="I15" s="82"/>
      <c r="J15" s="27"/>
      <c r="K15" s="32"/>
    </row>
    <row r="16" spans="1:11" ht="27" customHeight="1" x14ac:dyDescent="0.15">
      <c r="A16" s="4">
        <v>11</v>
      </c>
      <c r="B16" s="27" t="s">
        <v>295</v>
      </c>
      <c r="C16" s="82">
        <v>587</v>
      </c>
      <c r="D16" s="27" t="s">
        <v>294</v>
      </c>
      <c r="E16" s="82">
        <v>587</v>
      </c>
      <c r="F16" s="27"/>
      <c r="G16" s="82"/>
      <c r="H16" s="27"/>
      <c r="I16" s="82"/>
      <c r="J16" s="27"/>
      <c r="K16" s="32"/>
    </row>
    <row r="17" spans="1:11" ht="27" customHeight="1" x14ac:dyDescent="0.15">
      <c r="A17" s="4">
        <v>12</v>
      </c>
      <c r="B17" s="27" t="s">
        <v>296</v>
      </c>
      <c r="C17" s="82">
        <v>310</v>
      </c>
      <c r="D17" s="27" t="s">
        <v>294</v>
      </c>
      <c r="E17" s="82">
        <v>310</v>
      </c>
      <c r="F17" s="27"/>
      <c r="G17" s="82"/>
      <c r="H17" s="27"/>
      <c r="I17" s="82"/>
      <c r="J17" s="27"/>
      <c r="K17" s="32"/>
    </row>
    <row r="18" spans="1:11" ht="47.1" customHeight="1" x14ac:dyDescent="0.15">
      <c r="A18" s="4">
        <v>13</v>
      </c>
      <c r="B18" s="27" t="s">
        <v>297</v>
      </c>
      <c r="C18" s="82">
        <v>100</v>
      </c>
      <c r="D18" s="27" t="s">
        <v>294</v>
      </c>
      <c r="E18" s="82">
        <v>100</v>
      </c>
      <c r="F18" s="27"/>
      <c r="G18" s="82"/>
      <c r="H18" s="27"/>
      <c r="I18" s="82"/>
      <c r="J18" s="27"/>
      <c r="K18" s="32"/>
    </row>
    <row r="19" spans="1:11" ht="27" customHeight="1" x14ac:dyDescent="0.15">
      <c r="A19" s="4">
        <v>14</v>
      </c>
      <c r="B19" s="29" t="s">
        <v>298</v>
      </c>
      <c r="C19" s="84">
        <v>210</v>
      </c>
      <c r="D19" s="29" t="s">
        <v>299</v>
      </c>
      <c r="E19" s="84">
        <v>210</v>
      </c>
      <c r="F19" s="29"/>
      <c r="G19" s="84"/>
      <c r="H19" s="29"/>
      <c r="I19" s="84"/>
      <c r="J19" s="32"/>
      <c r="K19" s="32"/>
    </row>
    <row r="20" spans="1:11" ht="27" customHeight="1" x14ac:dyDescent="0.15">
      <c r="A20" s="4">
        <v>15</v>
      </c>
      <c r="B20" s="29" t="s">
        <v>300</v>
      </c>
      <c r="C20" s="84">
        <v>70</v>
      </c>
      <c r="D20" s="29" t="s">
        <v>299</v>
      </c>
      <c r="E20" s="84">
        <v>70</v>
      </c>
      <c r="F20" s="29"/>
      <c r="G20" s="82"/>
      <c r="H20" s="27"/>
      <c r="I20" s="82"/>
      <c r="J20" s="32"/>
      <c r="K20" s="32"/>
    </row>
    <row r="21" spans="1:11" ht="27" customHeight="1" x14ac:dyDescent="0.15">
      <c r="A21" s="4">
        <v>16</v>
      </c>
      <c r="B21" s="29" t="s">
        <v>301</v>
      </c>
      <c r="C21" s="84">
        <v>150</v>
      </c>
      <c r="D21" s="29" t="s">
        <v>299</v>
      </c>
      <c r="E21" s="84">
        <v>150</v>
      </c>
      <c r="F21" s="29"/>
      <c r="G21" s="84"/>
      <c r="H21" s="29"/>
      <c r="I21" s="84"/>
      <c r="J21" s="29"/>
      <c r="K21" s="29"/>
    </row>
    <row r="22" spans="1:11" ht="27" customHeight="1" x14ac:dyDescent="0.15">
      <c r="A22" s="4">
        <v>17</v>
      </c>
      <c r="B22" s="29" t="s">
        <v>302</v>
      </c>
      <c r="C22" s="84">
        <v>366.58</v>
      </c>
      <c r="D22" s="29" t="s">
        <v>299</v>
      </c>
      <c r="E22" s="84">
        <v>366.58</v>
      </c>
      <c r="F22" s="29"/>
      <c r="G22" s="84"/>
      <c r="H22" s="29"/>
      <c r="I22" s="84"/>
      <c r="J22" s="29"/>
      <c r="K22" s="29"/>
    </row>
    <row r="23" spans="1:11" ht="27" customHeight="1" x14ac:dyDescent="0.15">
      <c r="A23" s="4">
        <v>18</v>
      </c>
      <c r="B23" s="29" t="s">
        <v>303</v>
      </c>
      <c r="C23" s="84">
        <v>220</v>
      </c>
      <c r="D23" s="29" t="s">
        <v>299</v>
      </c>
      <c r="E23" s="84">
        <v>220</v>
      </c>
      <c r="F23" s="29"/>
      <c r="G23" s="84"/>
      <c r="H23" s="27"/>
      <c r="I23" s="82"/>
      <c r="J23" s="32"/>
      <c r="K23" s="32"/>
    </row>
    <row r="24" spans="1:11" ht="27" customHeight="1" x14ac:dyDescent="0.15">
      <c r="A24" s="4">
        <v>19</v>
      </c>
      <c r="B24" s="85" t="s">
        <v>304</v>
      </c>
      <c r="C24" s="84">
        <v>50</v>
      </c>
      <c r="D24" s="29" t="s">
        <v>299</v>
      </c>
      <c r="E24" s="84">
        <v>50</v>
      </c>
      <c r="F24" s="29"/>
      <c r="G24" s="84"/>
      <c r="H24" s="27"/>
      <c r="I24" s="82"/>
      <c r="J24" s="32"/>
      <c r="K24" s="32"/>
    </row>
    <row r="25" spans="1:11" ht="27" customHeight="1" x14ac:dyDescent="0.15">
      <c r="A25" s="4">
        <v>20</v>
      </c>
      <c r="B25" s="85" t="s">
        <v>305</v>
      </c>
      <c r="C25" s="84">
        <v>84</v>
      </c>
      <c r="D25" s="29" t="s">
        <v>299</v>
      </c>
      <c r="E25" s="84">
        <v>84</v>
      </c>
      <c r="F25" s="29"/>
      <c r="G25" s="84"/>
      <c r="H25" s="29"/>
      <c r="I25" s="84"/>
      <c r="J25" s="32"/>
      <c r="K25" s="32"/>
    </row>
    <row r="26" spans="1:11" ht="27" customHeight="1" x14ac:dyDescent="0.15">
      <c r="A26" s="4">
        <v>21</v>
      </c>
      <c r="B26" s="30" t="s">
        <v>306</v>
      </c>
      <c r="C26" s="84">
        <v>320</v>
      </c>
      <c r="D26" s="29" t="s">
        <v>299</v>
      </c>
      <c r="E26" s="84">
        <v>320</v>
      </c>
      <c r="F26" s="29"/>
      <c r="G26" s="84"/>
      <c r="H26" s="29"/>
      <c r="I26" s="84"/>
      <c r="J26" s="29"/>
      <c r="K26" s="29"/>
    </row>
    <row r="27" spans="1:11" ht="27" customHeight="1" x14ac:dyDescent="0.15">
      <c r="A27" s="4">
        <v>22</v>
      </c>
      <c r="B27" s="29" t="s">
        <v>307</v>
      </c>
      <c r="C27" s="84">
        <v>365</v>
      </c>
      <c r="D27" s="29" t="s">
        <v>299</v>
      </c>
      <c r="E27" s="84">
        <v>365</v>
      </c>
      <c r="F27" s="29"/>
      <c r="G27" s="84"/>
      <c r="H27" s="29"/>
      <c r="I27" s="84"/>
      <c r="J27" s="29"/>
      <c r="K27" s="29"/>
    </row>
    <row r="28" spans="1:11" s="79" customFormat="1" ht="27" customHeight="1" x14ac:dyDescent="0.15">
      <c r="A28" s="4">
        <v>23</v>
      </c>
      <c r="B28" s="178" t="s">
        <v>308</v>
      </c>
      <c r="C28" s="179">
        <v>276</v>
      </c>
      <c r="D28" s="180" t="s">
        <v>286</v>
      </c>
      <c r="E28" s="181">
        <v>276</v>
      </c>
      <c r="F28" s="180"/>
      <c r="G28" s="181"/>
      <c r="H28" s="86"/>
      <c r="I28" s="87"/>
      <c r="J28" s="94"/>
      <c r="K28" s="92"/>
    </row>
    <row r="29" spans="1:11" s="79" customFormat="1" ht="27" customHeight="1" x14ac:dyDescent="0.15">
      <c r="A29" s="4">
        <v>24</v>
      </c>
      <c r="B29" s="178" t="s">
        <v>309</v>
      </c>
      <c r="C29" s="181">
        <v>92.477000000000004</v>
      </c>
      <c r="D29" s="180" t="s">
        <v>286</v>
      </c>
      <c r="E29" s="181">
        <v>92.477000000000004</v>
      </c>
      <c r="F29" s="180"/>
      <c r="G29" s="181"/>
      <c r="H29" s="86"/>
      <c r="I29" s="87"/>
      <c r="J29" s="94"/>
      <c r="K29" s="92"/>
    </row>
    <row r="30" spans="1:11" ht="27" customHeight="1" x14ac:dyDescent="0.15">
      <c r="A30" s="4">
        <v>25</v>
      </c>
      <c r="B30" s="178" t="s">
        <v>310</v>
      </c>
      <c r="C30" s="179">
        <v>3593.34</v>
      </c>
      <c r="D30" s="180" t="s">
        <v>286</v>
      </c>
      <c r="E30" s="181">
        <v>43.34</v>
      </c>
      <c r="F30" s="178" t="s">
        <v>311</v>
      </c>
      <c r="G30" s="179">
        <v>3550</v>
      </c>
      <c r="H30" s="88"/>
      <c r="I30" s="89"/>
      <c r="J30" s="27"/>
      <c r="K30" s="32"/>
    </row>
    <row r="31" spans="1:11" ht="27" customHeight="1" x14ac:dyDescent="0.15">
      <c r="A31" s="4">
        <v>26</v>
      </c>
      <c r="B31" s="27" t="s">
        <v>312</v>
      </c>
      <c r="C31" s="82">
        <f t="shared" ref="C31:C40" si="0">E31+G31+I31+K31</f>
        <v>133.08000000000001</v>
      </c>
      <c r="D31" s="27" t="s">
        <v>313</v>
      </c>
      <c r="E31" s="82">
        <v>133.08000000000001</v>
      </c>
      <c r="F31" s="27"/>
      <c r="G31" s="82"/>
      <c r="H31" s="27"/>
      <c r="I31" s="82"/>
      <c r="J31" s="27"/>
      <c r="K31" s="27"/>
    </row>
    <row r="32" spans="1:11" ht="27" customHeight="1" x14ac:dyDescent="0.15">
      <c r="A32" s="4">
        <v>27</v>
      </c>
      <c r="B32" s="27" t="s">
        <v>314</v>
      </c>
      <c r="C32" s="82">
        <f t="shared" si="0"/>
        <v>215</v>
      </c>
      <c r="D32" s="27" t="s">
        <v>313</v>
      </c>
      <c r="E32" s="82">
        <v>215</v>
      </c>
      <c r="F32" s="27"/>
      <c r="G32" s="82"/>
      <c r="H32" s="27"/>
      <c r="I32" s="82"/>
      <c r="J32" s="27"/>
      <c r="K32" s="27"/>
    </row>
    <row r="33" spans="1:11" ht="27" customHeight="1" x14ac:dyDescent="0.15">
      <c r="A33" s="4">
        <v>28</v>
      </c>
      <c r="B33" s="27" t="s">
        <v>315</v>
      </c>
      <c r="C33" s="82">
        <f t="shared" si="0"/>
        <v>70</v>
      </c>
      <c r="D33" s="27" t="s">
        <v>313</v>
      </c>
      <c r="E33" s="82">
        <v>70</v>
      </c>
      <c r="F33" s="27"/>
      <c r="G33" s="82"/>
      <c r="H33" s="27"/>
      <c r="I33" s="82"/>
      <c r="J33" s="27"/>
      <c r="K33" s="27"/>
    </row>
    <row r="34" spans="1:11" ht="27" customHeight="1" x14ac:dyDescent="0.15">
      <c r="A34" s="4">
        <v>29</v>
      </c>
      <c r="B34" s="27" t="s">
        <v>316</v>
      </c>
      <c r="C34" s="82">
        <f t="shared" si="0"/>
        <v>455.47</v>
      </c>
      <c r="D34" s="27" t="s">
        <v>313</v>
      </c>
      <c r="E34" s="82">
        <v>455.47</v>
      </c>
      <c r="F34" s="27"/>
      <c r="G34" s="82"/>
      <c r="H34" s="27"/>
      <c r="I34" s="82"/>
      <c r="J34" s="27"/>
      <c r="K34" s="27"/>
    </row>
    <row r="35" spans="1:11" ht="27" customHeight="1" x14ac:dyDescent="0.15">
      <c r="A35" s="4">
        <v>30</v>
      </c>
      <c r="B35" s="27" t="s">
        <v>317</v>
      </c>
      <c r="C35" s="82">
        <f t="shared" si="0"/>
        <v>106.8</v>
      </c>
      <c r="D35" s="27" t="s">
        <v>313</v>
      </c>
      <c r="E35" s="82">
        <v>106.8</v>
      </c>
      <c r="F35" s="27"/>
      <c r="G35" s="82"/>
      <c r="H35" s="27"/>
      <c r="I35" s="82"/>
      <c r="J35" s="27"/>
      <c r="K35" s="27"/>
    </row>
    <row r="36" spans="1:11" ht="27" customHeight="1" x14ac:dyDescent="0.15">
      <c r="A36" s="4">
        <v>31</v>
      </c>
      <c r="B36" s="27" t="s">
        <v>318</v>
      </c>
      <c r="C36" s="82">
        <f t="shared" si="0"/>
        <v>20</v>
      </c>
      <c r="D36" s="27" t="s">
        <v>313</v>
      </c>
      <c r="E36" s="82">
        <v>20</v>
      </c>
      <c r="F36" s="27"/>
      <c r="G36" s="82"/>
      <c r="H36" s="27"/>
      <c r="I36" s="82"/>
      <c r="J36" s="27"/>
      <c r="K36" s="27"/>
    </row>
    <row r="37" spans="1:11" ht="27" customHeight="1" x14ac:dyDescent="0.15">
      <c r="A37" s="4">
        <v>32</v>
      </c>
      <c r="B37" s="27" t="s">
        <v>319</v>
      </c>
      <c r="C37" s="82">
        <f t="shared" si="0"/>
        <v>194</v>
      </c>
      <c r="D37" s="27" t="s">
        <v>313</v>
      </c>
      <c r="E37" s="82">
        <v>194</v>
      </c>
      <c r="F37" s="27"/>
      <c r="G37" s="82"/>
      <c r="H37" s="27"/>
      <c r="I37" s="82"/>
      <c r="J37" s="27"/>
      <c r="K37" s="27"/>
    </row>
    <row r="38" spans="1:11" ht="27" customHeight="1" x14ac:dyDescent="0.15">
      <c r="A38" s="4">
        <v>33</v>
      </c>
      <c r="B38" s="27" t="s">
        <v>320</v>
      </c>
      <c r="C38" s="82">
        <f t="shared" si="0"/>
        <v>112.3</v>
      </c>
      <c r="D38" s="27" t="s">
        <v>313</v>
      </c>
      <c r="E38" s="82">
        <v>112.3</v>
      </c>
      <c r="F38" s="27"/>
      <c r="G38" s="82"/>
      <c r="H38" s="27"/>
      <c r="I38" s="82"/>
      <c r="J38" s="27"/>
      <c r="K38" s="27"/>
    </row>
    <row r="39" spans="1:11" ht="27" customHeight="1" x14ac:dyDescent="0.15">
      <c r="A39" s="4">
        <v>34</v>
      </c>
      <c r="B39" s="27" t="s">
        <v>321</v>
      </c>
      <c r="C39" s="82">
        <f t="shared" si="0"/>
        <v>315</v>
      </c>
      <c r="D39" s="27" t="s">
        <v>313</v>
      </c>
      <c r="E39" s="82">
        <v>315</v>
      </c>
      <c r="F39" s="27"/>
      <c r="G39" s="82"/>
      <c r="H39" s="27"/>
      <c r="I39" s="82"/>
      <c r="J39" s="27"/>
      <c r="K39" s="27"/>
    </row>
    <row r="40" spans="1:11" ht="27" customHeight="1" x14ac:dyDescent="0.15">
      <c r="A40" s="4">
        <v>35</v>
      </c>
      <c r="B40" s="27" t="s">
        <v>322</v>
      </c>
      <c r="C40" s="82">
        <f t="shared" si="0"/>
        <v>95</v>
      </c>
      <c r="D40" s="27" t="s">
        <v>313</v>
      </c>
      <c r="E40" s="82">
        <v>95</v>
      </c>
      <c r="F40" s="27"/>
      <c r="G40" s="82"/>
      <c r="H40" s="27"/>
      <c r="I40" s="82"/>
      <c r="J40" s="27"/>
      <c r="K40" s="27"/>
    </row>
    <row r="41" spans="1:11" ht="27" customHeight="1" x14ac:dyDescent="0.15">
      <c r="A41" s="4">
        <v>36</v>
      </c>
      <c r="B41" s="28" t="s">
        <v>323</v>
      </c>
      <c r="C41" s="91">
        <v>382.21</v>
      </c>
      <c r="D41" s="28" t="s">
        <v>313</v>
      </c>
      <c r="E41" s="99">
        <v>152.21</v>
      </c>
      <c r="F41" s="28" t="s">
        <v>281</v>
      </c>
      <c r="G41" s="91">
        <v>230</v>
      </c>
      <c r="H41" s="27"/>
      <c r="I41" s="82"/>
      <c r="J41" s="27"/>
      <c r="K41" s="27"/>
    </row>
    <row r="42" spans="1:11" ht="27" customHeight="1" x14ac:dyDescent="0.15">
      <c r="A42" s="4">
        <v>37</v>
      </c>
      <c r="B42" s="27" t="s">
        <v>324</v>
      </c>
      <c r="C42" s="82">
        <f t="shared" ref="C42:C48" si="1">E42+G42+I42+K42</f>
        <v>154.30000000000001</v>
      </c>
      <c r="D42" s="27" t="s">
        <v>313</v>
      </c>
      <c r="E42" s="82">
        <v>154.30000000000001</v>
      </c>
      <c r="F42" s="27"/>
      <c r="G42" s="82"/>
      <c r="H42" s="27"/>
      <c r="I42" s="82"/>
      <c r="J42" s="27"/>
      <c r="K42" s="27"/>
    </row>
    <row r="43" spans="1:11" ht="27" customHeight="1" x14ac:dyDescent="0.15">
      <c r="A43" s="4">
        <v>38</v>
      </c>
      <c r="B43" s="27" t="s">
        <v>325</v>
      </c>
      <c r="C43" s="82">
        <f t="shared" si="1"/>
        <v>21</v>
      </c>
      <c r="D43" s="27" t="s">
        <v>313</v>
      </c>
      <c r="E43" s="82">
        <v>21</v>
      </c>
      <c r="F43" s="27"/>
      <c r="G43" s="82"/>
      <c r="H43" s="27"/>
      <c r="I43" s="82"/>
      <c r="J43" s="27"/>
      <c r="K43" s="27"/>
    </row>
    <row r="44" spans="1:11" ht="27" customHeight="1" x14ac:dyDescent="0.15">
      <c r="A44" s="4">
        <v>39</v>
      </c>
      <c r="B44" s="27" t="s">
        <v>326</v>
      </c>
      <c r="C44" s="82">
        <f t="shared" si="1"/>
        <v>351.2</v>
      </c>
      <c r="D44" s="27" t="s">
        <v>313</v>
      </c>
      <c r="E44" s="82">
        <v>351.2</v>
      </c>
      <c r="F44" s="27"/>
      <c r="G44" s="82"/>
      <c r="H44" s="27"/>
      <c r="I44" s="82"/>
      <c r="J44" s="27"/>
      <c r="K44" s="27"/>
    </row>
    <row r="45" spans="1:11" ht="27" customHeight="1" x14ac:dyDescent="0.15">
      <c r="A45" s="4">
        <v>40</v>
      </c>
      <c r="B45" s="27" t="s">
        <v>327</v>
      </c>
      <c r="C45" s="82">
        <f t="shared" si="1"/>
        <v>153.30000000000001</v>
      </c>
      <c r="D45" s="27" t="s">
        <v>313</v>
      </c>
      <c r="E45" s="82">
        <v>153.30000000000001</v>
      </c>
      <c r="F45" s="27"/>
      <c r="G45" s="82"/>
      <c r="H45" s="27"/>
      <c r="I45" s="82"/>
      <c r="J45" s="27"/>
      <c r="K45" s="27"/>
    </row>
    <row r="46" spans="1:11" ht="27" customHeight="1" x14ac:dyDescent="0.15">
      <c r="A46" s="4">
        <v>41</v>
      </c>
      <c r="B46" s="27" t="s">
        <v>328</v>
      </c>
      <c r="C46" s="82">
        <f t="shared" si="1"/>
        <v>127.7</v>
      </c>
      <c r="D46" s="27" t="s">
        <v>313</v>
      </c>
      <c r="E46" s="82">
        <v>127.7</v>
      </c>
      <c r="F46" s="27"/>
      <c r="G46" s="82"/>
      <c r="H46" s="27"/>
      <c r="I46" s="82"/>
      <c r="J46" s="27"/>
      <c r="K46" s="27"/>
    </row>
    <row r="47" spans="1:11" ht="27" customHeight="1" x14ac:dyDescent="0.15">
      <c r="A47" s="4">
        <v>42</v>
      </c>
      <c r="B47" s="27" t="s">
        <v>329</v>
      </c>
      <c r="C47" s="82">
        <f t="shared" si="1"/>
        <v>24.2</v>
      </c>
      <c r="D47" s="27" t="s">
        <v>313</v>
      </c>
      <c r="E47" s="82">
        <v>24.2</v>
      </c>
      <c r="F47" s="27"/>
      <c r="G47" s="82"/>
      <c r="H47" s="27"/>
      <c r="I47" s="82"/>
      <c r="J47" s="27"/>
      <c r="K47" s="27"/>
    </row>
    <row r="48" spans="1:11" ht="27" customHeight="1" x14ac:dyDescent="0.15">
      <c r="A48" s="4">
        <v>43</v>
      </c>
      <c r="B48" s="27" t="s">
        <v>330</v>
      </c>
      <c r="C48" s="82">
        <f t="shared" si="1"/>
        <v>100.2</v>
      </c>
      <c r="D48" s="27" t="s">
        <v>313</v>
      </c>
      <c r="E48" s="82">
        <v>100.2</v>
      </c>
      <c r="F48" s="27"/>
      <c r="G48" s="82"/>
      <c r="H48" s="27"/>
      <c r="I48" s="82"/>
      <c r="J48" s="27"/>
      <c r="K48" s="27"/>
    </row>
    <row r="49" spans="1:11" ht="27" customHeight="1" x14ac:dyDescent="0.15">
      <c r="A49" s="4">
        <v>44</v>
      </c>
      <c r="B49" s="30" t="s">
        <v>331</v>
      </c>
      <c r="C49" s="91">
        <v>236.8</v>
      </c>
      <c r="D49" s="27" t="s">
        <v>332</v>
      </c>
      <c r="E49" s="82">
        <v>236.8</v>
      </c>
      <c r="F49" s="27"/>
      <c r="G49" s="82"/>
      <c r="H49" s="27"/>
      <c r="I49" s="82"/>
      <c r="J49" s="27"/>
      <c r="K49" s="32"/>
    </row>
    <row r="50" spans="1:11" ht="27" customHeight="1" x14ac:dyDescent="0.15">
      <c r="A50" s="4">
        <v>45</v>
      </c>
      <c r="B50" s="30" t="s">
        <v>333</v>
      </c>
      <c r="C50" s="91">
        <v>138</v>
      </c>
      <c r="D50" s="27" t="s">
        <v>332</v>
      </c>
      <c r="E50" s="82">
        <v>138</v>
      </c>
      <c r="F50" s="27"/>
      <c r="G50" s="82"/>
      <c r="H50" s="27"/>
      <c r="I50" s="82"/>
      <c r="J50" s="27"/>
      <c r="K50" s="32"/>
    </row>
    <row r="51" spans="1:11" ht="27" customHeight="1" x14ac:dyDescent="0.15">
      <c r="A51" s="4">
        <v>46</v>
      </c>
      <c r="B51" s="30" t="s">
        <v>334</v>
      </c>
      <c r="C51" s="91">
        <v>810</v>
      </c>
      <c r="D51" s="27" t="s">
        <v>332</v>
      </c>
      <c r="E51" s="91">
        <v>810</v>
      </c>
      <c r="F51" s="28"/>
      <c r="G51" s="91"/>
      <c r="H51" s="28"/>
      <c r="I51" s="91"/>
      <c r="J51" s="28"/>
      <c r="K51" s="30"/>
    </row>
    <row r="52" spans="1:11" ht="27" customHeight="1" x14ac:dyDescent="0.15">
      <c r="A52" s="4">
        <v>47</v>
      </c>
      <c r="B52" s="30" t="s">
        <v>335</v>
      </c>
      <c r="C52" s="91">
        <v>294</v>
      </c>
      <c r="D52" s="27" t="s">
        <v>332</v>
      </c>
      <c r="E52" s="91">
        <v>294</v>
      </c>
      <c r="F52" s="28"/>
      <c r="G52" s="91"/>
      <c r="H52" s="28"/>
      <c r="I52" s="91"/>
      <c r="J52" s="28"/>
      <c r="K52" s="30"/>
    </row>
    <row r="53" spans="1:11" ht="27" customHeight="1" x14ac:dyDescent="0.15">
      <c r="A53" s="4">
        <v>48</v>
      </c>
      <c r="B53" s="30" t="s">
        <v>336</v>
      </c>
      <c r="C53" s="91">
        <v>180</v>
      </c>
      <c r="D53" s="27" t="s">
        <v>332</v>
      </c>
      <c r="E53" s="91">
        <v>180</v>
      </c>
      <c r="F53" s="28"/>
      <c r="G53" s="91"/>
      <c r="H53" s="28"/>
      <c r="I53" s="91"/>
      <c r="J53" s="28"/>
      <c r="K53" s="30"/>
    </row>
    <row r="54" spans="1:11" ht="27" customHeight="1" x14ac:dyDescent="0.15">
      <c r="A54" s="4">
        <v>49</v>
      </c>
      <c r="B54" s="30" t="s">
        <v>337</v>
      </c>
      <c r="C54" s="91">
        <v>39.19</v>
      </c>
      <c r="D54" s="27" t="s">
        <v>332</v>
      </c>
      <c r="E54" s="91">
        <v>39.19</v>
      </c>
      <c r="F54" s="28"/>
      <c r="G54" s="91"/>
      <c r="H54" s="28"/>
      <c r="I54" s="91"/>
      <c r="J54" s="28"/>
      <c r="K54" s="30"/>
    </row>
    <row r="55" spans="1:11" s="79" customFormat="1" ht="27" customHeight="1" x14ac:dyDescent="0.15">
      <c r="A55" s="4">
        <v>50</v>
      </c>
      <c r="B55" s="30" t="s">
        <v>338</v>
      </c>
      <c r="C55" s="91">
        <v>95</v>
      </c>
      <c r="D55" s="28" t="s">
        <v>332</v>
      </c>
      <c r="E55" s="91">
        <v>95</v>
      </c>
      <c r="F55" s="94"/>
      <c r="G55" s="93"/>
      <c r="H55" s="94"/>
      <c r="I55" s="93"/>
      <c r="J55" s="94"/>
      <c r="K55" s="92"/>
    </row>
    <row r="56" spans="1:11" ht="27" customHeight="1" x14ac:dyDescent="0.15">
      <c r="A56" s="4">
        <v>51</v>
      </c>
      <c r="B56" s="30" t="s">
        <v>339</v>
      </c>
      <c r="C56" s="95">
        <v>86.2</v>
      </c>
      <c r="D56" s="27" t="s">
        <v>332</v>
      </c>
      <c r="E56" s="82">
        <v>86.2</v>
      </c>
      <c r="F56" s="27"/>
      <c r="G56" s="82"/>
      <c r="H56" s="27"/>
      <c r="I56" s="82"/>
      <c r="J56" s="27"/>
      <c r="K56" s="32"/>
    </row>
    <row r="57" spans="1:11" ht="27" customHeight="1" x14ac:dyDescent="0.15">
      <c r="A57" s="4">
        <v>52</v>
      </c>
      <c r="B57" s="30" t="s">
        <v>340</v>
      </c>
      <c r="C57" s="95">
        <v>136</v>
      </c>
      <c r="D57" s="27" t="s">
        <v>332</v>
      </c>
      <c r="E57" s="82">
        <v>136</v>
      </c>
      <c r="F57" s="27"/>
      <c r="G57" s="82"/>
      <c r="H57" s="27"/>
      <c r="I57" s="82"/>
      <c r="J57" s="27"/>
      <c r="K57" s="32"/>
    </row>
    <row r="58" spans="1:11" ht="27" customHeight="1" x14ac:dyDescent="0.15">
      <c r="A58" s="4">
        <v>53</v>
      </c>
      <c r="B58" s="30" t="s">
        <v>341</v>
      </c>
      <c r="C58" s="95">
        <v>60</v>
      </c>
      <c r="D58" s="27" t="s">
        <v>332</v>
      </c>
      <c r="E58" s="82">
        <v>60</v>
      </c>
      <c r="F58" s="27"/>
      <c r="G58" s="82"/>
      <c r="H58" s="27"/>
      <c r="I58" s="82"/>
      <c r="J58" s="27"/>
      <c r="K58" s="32"/>
    </row>
    <row r="59" spans="1:11" ht="27" customHeight="1" x14ac:dyDescent="0.15">
      <c r="A59" s="4">
        <v>54</v>
      </c>
      <c r="B59" s="30" t="s">
        <v>342</v>
      </c>
      <c r="C59" s="95">
        <v>157.04</v>
      </c>
      <c r="D59" s="27" t="s">
        <v>332</v>
      </c>
      <c r="E59" s="82">
        <v>157.04</v>
      </c>
      <c r="F59" s="27"/>
      <c r="G59" s="82"/>
      <c r="H59" s="27"/>
      <c r="I59" s="82"/>
      <c r="J59" s="27"/>
      <c r="K59" s="32"/>
    </row>
    <row r="60" spans="1:11" ht="27" customHeight="1" x14ac:dyDescent="0.15">
      <c r="A60" s="4">
        <v>55</v>
      </c>
      <c r="B60" s="30" t="s">
        <v>343</v>
      </c>
      <c r="C60" s="95">
        <v>271</v>
      </c>
      <c r="D60" s="27" t="s">
        <v>332</v>
      </c>
      <c r="E60" s="82">
        <v>271</v>
      </c>
      <c r="F60" s="27"/>
      <c r="G60" s="82"/>
      <c r="H60" s="27"/>
      <c r="I60" s="82"/>
      <c r="J60" s="27"/>
      <c r="K60" s="32"/>
    </row>
    <row r="61" spans="1:11" ht="27" customHeight="1" x14ac:dyDescent="0.15">
      <c r="A61" s="4">
        <v>56</v>
      </c>
      <c r="B61" s="30" t="s">
        <v>344</v>
      </c>
      <c r="C61" s="96">
        <v>283</v>
      </c>
      <c r="D61" s="28" t="s">
        <v>332</v>
      </c>
      <c r="E61" s="91">
        <v>210</v>
      </c>
      <c r="F61" s="28" t="s">
        <v>313</v>
      </c>
      <c r="G61" s="91">
        <v>73</v>
      </c>
      <c r="H61" s="27"/>
      <c r="I61" s="82"/>
      <c r="J61" s="27"/>
      <c r="K61" s="32"/>
    </row>
    <row r="62" spans="1:11" s="79" customFormat="1" ht="27" customHeight="1" x14ac:dyDescent="0.15">
      <c r="A62" s="4">
        <v>57</v>
      </c>
      <c r="B62" s="30" t="s">
        <v>345</v>
      </c>
      <c r="C62" s="96">
        <v>169</v>
      </c>
      <c r="D62" s="28" t="s">
        <v>332</v>
      </c>
      <c r="E62" s="91">
        <v>169</v>
      </c>
      <c r="F62" s="28"/>
      <c r="G62" s="91"/>
      <c r="H62" s="94"/>
      <c r="I62" s="93"/>
      <c r="J62" s="94"/>
      <c r="K62" s="92"/>
    </row>
    <row r="63" spans="1:11" ht="27" customHeight="1" x14ac:dyDescent="0.15">
      <c r="A63" s="4">
        <v>58</v>
      </c>
      <c r="B63" s="30" t="s">
        <v>346</v>
      </c>
      <c r="C63" s="96">
        <v>150</v>
      </c>
      <c r="D63" s="27" t="s">
        <v>281</v>
      </c>
      <c r="E63" s="82">
        <v>150</v>
      </c>
      <c r="F63" s="27"/>
      <c r="G63" s="82"/>
      <c r="H63" s="27"/>
      <c r="I63" s="82"/>
      <c r="J63" s="27"/>
      <c r="K63" s="32"/>
    </row>
    <row r="64" spans="1:11" ht="27" customHeight="1" x14ac:dyDescent="0.15">
      <c r="A64" s="4">
        <v>59</v>
      </c>
      <c r="B64" s="30" t="s">
        <v>347</v>
      </c>
      <c r="C64" s="96">
        <v>240</v>
      </c>
      <c r="D64" s="27" t="s">
        <v>281</v>
      </c>
      <c r="E64" s="82">
        <v>240</v>
      </c>
      <c r="F64" s="27"/>
      <c r="G64" s="82"/>
      <c r="H64" s="27"/>
      <c r="I64" s="82"/>
      <c r="J64" s="27"/>
      <c r="K64" s="32"/>
    </row>
    <row r="65" spans="1:11" ht="27" customHeight="1" x14ac:dyDescent="0.15">
      <c r="A65" s="4">
        <v>60</v>
      </c>
      <c r="B65" s="30" t="s">
        <v>348</v>
      </c>
      <c r="C65" s="96">
        <v>260</v>
      </c>
      <c r="D65" s="27" t="s">
        <v>281</v>
      </c>
      <c r="E65" s="82">
        <v>260</v>
      </c>
      <c r="F65" s="27"/>
      <c r="G65" s="82"/>
      <c r="H65" s="27"/>
      <c r="I65" s="82"/>
      <c r="J65" s="27"/>
      <c r="K65" s="32"/>
    </row>
    <row r="66" spans="1:11" ht="27" customHeight="1" x14ac:dyDescent="0.15">
      <c r="A66" s="4">
        <v>61</v>
      </c>
      <c r="B66" s="30" t="s">
        <v>349</v>
      </c>
      <c r="C66" s="96">
        <v>85</v>
      </c>
      <c r="D66" s="27" t="s">
        <v>281</v>
      </c>
      <c r="E66" s="82">
        <v>85</v>
      </c>
      <c r="F66" s="27"/>
      <c r="G66" s="82"/>
      <c r="H66" s="27"/>
      <c r="I66" s="82"/>
      <c r="J66" s="27"/>
      <c r="K66" s="32"/>
    </row>
    <row r="67" spans="1:11" ht="27" customHeight="1" x14ac:dyDescent="0.15">
      <c r="A67" s="4">
        <v>62</v>
      </c>
      <c r="B67" s="30" t="s">
        <v>350</v>
      </c>
      <c r="C67" s="96">
        <v>240</v>
      </c>
      <c r="D67" s="27" t="s">
        <v>281</v>
      </c>
      <c r="E67" s="82">
        <v>240</v>
      </c>
      <c r="F67" s="27"/>
      <c r="G67" s="82"/>
      <c r="H67" s="27"/>
      <c r="I67" s="82"/>
      <c r="J67" s="27"/>
      <c r="K67" s="32"/>
    </row>
    <row r="68" spans="1:11" ht="27" customHeight="1" x14ac:dyDescent="0.15">
      <c r="A68" s="4">
        <v>63</v>
      </c>
      <c r="B68" s="30" t="s">
        <v>351</v>
      </c>
      <c r="C68" s="96">
        <v>40</v>
      </c>
      <c r="D68" s="27" t="s">
        <v>281</v>
      </c>
      <c r="E68" s="82">
        <v>40</v>
      </c>
      <c r="F68" s="27"/>
      <c r="G68" s="82"/>
      <c r="H68" s="27"/>
      <c r="I68" s="82"/>
      <c r="J68" s="27"/>
      <c r="K68" s="32"/>
    </row>
    <row r="69" spans="1:11" ht="27" customHeight="1" x14ac:dyDescent="0.15">
      <c r="A69" s="4">
        <v>64</v>
      </c>
      <c r="B69" s="30" t="s">
        <v>352</v>
      </c>
      <c r="C69" s="96">
        <v>53</v>
      </c>
      <c r="D69" s="27" t="s">
        <v>281</v>
      </c>
      <c r="E69" s="82">
        <v>53</v>
      </c>
      <c r="F69" s="27"/>
      <c r="G69" s="82"/>
      <c r="H69" s="27"/>
      <c r="I69" s="82"/>
      <c r="J69" s="27"/>
      <c r="K69" s="32"/>
    </row>
    <row r="70" spans="1:11" ht="27" customHeight="1" x14ac:dyDescent="0.15">
      <c r="A70" s="4">
        <v>65</v>
      </c>
      <c r="B70" s="30" t="s">
        <v>353</v>
      </c>
      <c r="C70" s="96">
        <v>51</v>
      </c>
      <c r="D70" s="27" t="s">
        <v>281</v>
      </c>
      <c r="E70" s="82">
        <v>51</v>
      </c>
      <c r="F70" s="27"/>
      <c r="G70" s="82"/>
      <c r="H70" s="27"/>
      <c r="I70" s="82"/>
      <c r="J70" s="27"/>
      <c r="K70" s="32"/>
    </row>
    <row r="71" spans="1:11" ht="27" customHeight="1" x14ac:dyDescent="0.15">
      <c r="A71" s="4">
        <v>66</v>
      </c>
      <c r="B71" s="30" t="s">
        <v>354</v>
      </c>
      <c r="C71" s="96">
        <v>245.03</v>
      </c>
      <c r="D71" s="28" t="s">
        <v>281</v>
      </c>
      <c r="E71" s="91">
        <v>50</v>
      </c>
      <c r="F71" s="28" t="s">
        <v>282</v>
      </c>
      <c r="G71" s="91">
        <v>195.03</v>
      </c>
      <c r="H71" s="28"/>
      <c r="I71" s="91"/>
      <c r="J71" s="27"/>
      <c r="K71" s="32"/>
    </row>
    <row r="72" spans="1:11" ht="27" customHeight="1" x14ac:dyDescent="0.15">
      <c r="A72" s="4">
        <v>67</v>
      </c>
      <c r="B72" s="30" t="s">
        <v>355</v>
      </c>
      <c r="C72" s="96">
        <v>72</v>
      </c>
      <c r="D72" s="28" t="s">
        <v>281</v>
      </c>
      <c r="E72" s="91">
        <v>72</v>
      </c>
      <c r="F72" s="28"/>
      <c r="G72" s="91"/>
      <c r="H72" s="28"/>
      <c r="I72" s="91"/>
      <c r="J72" s="27"/>
      <c r="K72" s="32"/>
    </row>
    <row r="73" spans="1:11" ht="27" customHeight="1" x14ac:dyDescent="0.15">
      <c r="A73" s="4">
        <v>68</v>
      </c>
      <c r="B73" s="30" t="s">
        <v>356</v>
      </c>
      <c r="C73" s="96">
        <v>440.5</v>
      </c>
      <c r="D73" s="28" t="s">
        <v>357</v>
      </c>
      <c r="E73" s="91">
        <v>184</v>
      </c>
      <c r="F73" s="28" t="s">
        <v>358</v>
      </c>
      <c r="G73" s="91">
        <v>256.5</v>
      </c>
      <c r="H73" s="28"/>
      <c r="I73" s="91"/>
      <c r="J73" s="27"/>
      <c r="K73" s="32"/>
    </row>
    <row r="74" spans="1:11" ht="27" customHeight="1" x14ac:dyDescent="0.15">
      <c r="A74" s="4">
        <v>69</v>
      </c>
      <c r="B74" s="30" t="s">
        <v>359</v>
      </c>
      <c r="C74" s="96">
        <v>395</v>
      </c>
      <c r="D74" s="28" t="s">
        <v>357</v>
      </c>
      <c r="E74" s="91">
        <v>395</v>
      </c>
      <c r="F74" s="28"/>
      <c r="G74" s="91"/>
      <c r="H74" s="28"/>
      <c r="I74" s="91"/>
      <c r="J74" s="27"/>
      <c r="K74" s="32"/>
    </row>
    <row r="75" spans="1:11" ht="27" customHeight="1" x14ac:dyDescent="0.15">
      <c r="A75" s="4">
        <v>70</v>
      </c>
      <c r="B75" s="30" t="s">
        <v>360</v>
      </c>
      <c r="C75" s="96">
        <v>757.43</v>
      </c>
      <c r="D75" s="28" t="s">
        <v>357</v>
      </c>
      <c r="E75" s="91">
        <v>321</v>
      </c>
      <c r="F75" s="28" t="s">
        <v>361</v>
      </c>
      <c r="G75" s="91">
        <v>117</v>
      </c>
      <c r="H75" s="28" t="s">
        <v>362</v>
      </c>
      <c r="I75" s="91">
        <v>319.43</v>
      </c>
      <c r="J75" s="27"/>
      <c r="K75" s="32"/>
    </row>
    <row r="76" spans="1:11" ht="27" customHeight="1" x14ac:dyDescent="0.15">
      <c r="A76" s="4">
        <v>71</v>
      </c>
      <c r="B76" s="27" t="s">
        <v>363</v>
      </c>
      <c r="C76" s="82">
        <v>1378.21</v>
      </c>
      <c r="D76" s="27" t="s">
        <v>358</v>
      </c>
      <c r="E76" s="82">
        <v>1378.21</v>
      </c>
      <c r="F76" s="27"/>
      <c r="G76" s="82"/>
      <c r="H76" s="27"/>
      <c r="I76" s="82"/>
      <c r="J76" s="27"/>
      <c r="K76" s="32"/>
    </row>
    <row r="77" spans="1:11" ht="27" customHeight="1" x14ac:dyDescent="0.15">
      <c r="A77" s="4">
        <v>72</v>
      </c>
      <c r="B77" s="27" t="s">
        <v>353</v>
      </c>
      <c r="C77" s="82">
        <v>99.87</v>
      </c>
      <c r="D77" s="27" t="s">
        <v>364</v>
      </c>
      <c r="E77" s="82">
        <v>99.87</v>
      </c>
      <c r="F77" s="27"/>
      <c r="G77" s="82"/>
      <c r="H77" s="27"/>
      <c r="I77" s="82"/>
      <c r="J77" s="27"/>
      <c r="K77" s="32"/>
    </row>
    <row r="78" spans="1:11" ht="27" customHeight="1" x14ac:dyDescent="0.15">
      <c r="A78" s="4">
        <v>73</v>
      </c>
      <c r="B78" s="27" t="s">
        <v>365</v>
      </c>
      <c r="C78" s="82">
        <v>123</v>
      </c>
      <c r="D78" s="27" t="s">
        <v>364</v>
      </c>
      <c r="E78" s="82">
        <v>123</v>
      </c>
      <c r="F78" s="27"/>
      <c r="G78" s="82"/>
      <c r="H78" s="27"/>
      <c r="I78" s="82"/>
      <c r="J78" s="27"/>
      <c r="K78" s="32"/>
    </row>
    <row r="79" spans="1:11" ht="27" customHeight="1" x14ac:dyDescent="0.15">
      <c r="A79" s="4">
        <v>74</v>
      </c>
      <c r="B79" s="36" t="s">
        <v>366</v>
      </c>
      <c r="C79" s="81">
        <v>60</v>
      </c>
      <c r="D79" s="3" t="s">
        <v>282</v>
      </c>
      <c r="E79" s="81">
        <v>60</v>
      </c>
      <c r="F79" s="3"/>
      <c r="G79" s="81"/>
      <c r="H79" s="3"/>
      <c r="I79" s="81"/>
      <c r="J79" s="3"/>
      <c r="K79" s="37"/>
    </row>
    <row r="80" spans="1:11" ht="27" customHeight="1" x14ac:dyDescent="0.15">
      <c r="A80" s="4">
        <v>75</v>
      </c>
      <c r="B80" s="36" t="s">
        <v>367</v>
      </c>
      <c r="C80" s="81">
        <v>296</v>
      </c>
      <c r="D80" s="3" t="s">
        <v>282</v>
      </c>
      <c r="E80" s="81">
        <v>296</v>
      </c>
      <c r="F80" s="3"/>
      <c r="G80" s="81"/>
      <c r="H80" s="3"/>
      <c r="I80" s="81"/>
      <c r="J80" s="3"/>
      <c r="K80" s="37"/>
    </row>
    <row r="81" spans="1:11" ht="27" customHeight="1" x14ac:dyDescent="0.15">
      <c r="A81" s="4">
        <v>76</v>
      </c>
      <c r="B81" s="36" t="s">
        <v>368</v>
      </c>
      <c r="C81" s="81">
        <v>103.4</v>
      </c>
      <c r="D81" s="3" t="s">
        <v>282</v>
      </c>
      <c r="E81" s="81">
        <v>103.4</v>
      </c>
      <c r="F81" s="3"/>
      <c r="G81" s="81"/>
      <c r="H81" s="3"/>
      <c r="I81" s="81"/>
      <c r="J81" s="3"/>
      <c r="K81" s="37"/>
    </row>
    <row r="82" spans="1:11" ht="27" customHeight="1" x14ac:dyDescent="0.15">
      <c r="A82" s="4">
        <v>77</v>
      </c>
      <c r="B82" s="36" t="s">
        <v>369</v>
      </c>
      <c r="C82" s="81">
        <v>202</v>
      </c>
      <c r="D82" s="3" t="s">
        <v>282</v>
      </c>
      <c r="E82" s="81">
        <v>202</v>
      </c>
      <c r="F82" s="3"/>
      <c r="G82" s="81"/>
      <c r="H82" s="3"/>
      <c r="I82" s="81"/>
      <c r="J82" s="3"/>
      <c r="K82" s="37"/>
    </row>
    <row r="83" spans="1:11" ht="27" customHeight="1" x14ac:dyDescent="0.15">
      <c r="A83" s="4">
        <v>78</v>
      </c>
      <c r="B83" s="36" t="s">
        <v>370</v>
      </c>
      <c r="C83" s="81">
        <v>80</v>
      </c>
      <c r="D83" s="3" t="s">
        <v>282</v>
      </c>
      <c r="E83" s="81">
        <v>80</v>
      </c>
      <c r="F83" s="3"/>
      <c r="G83" s="81"/>
      <c r="H83" s="3"/>
      <c r="I83" s="81"/>
      <c r="J83" s="3"/>
      <c r="K83" s="37"/>
    </row>
    <row r="84" spans="1:11" ht="27" customHeight="1" x14ac:dyDescent="0.15">
      <c r="A84" s="4">
        <v>79</v>
      </c>
      <c r="B84" s="36" t="s">
        <v>371</v>
      </c>
      <c r="C84" s="81">
        <v>85</v>
      </c>
      <c r="D84" s="3" t="s">
        <v>282</v>
      </c>
      <c r="E84" s="81">
        <v>85</v>
      </c>
      <c r="F84" s="3"/>
      <c r="G84" s="81"/>
      <c r="H84" s="3"/>
      <c r="I84" s="81"/>
      <c r="J84" s="3"/>
      <c r="K84" s="37"/>
    </row>
    <row r="85" spans="1:11" ht="27" customHeight="1" x14ac:dyDescent="0.15">
      <c r="A85" s="4">
        <v>80</v>
      </c>
      <c r="B85" s="36" t="s">
        <v>372</v>
      </c>
      <c r="C85" s="81">
        <v>370.55</v>
      </c>
      <c r="D85" s="3" t="s">
        <v>282</v>
      </c>
      <c r="E85" s="81">
        <v>370.55</v>
      </c>
      <c r="F85" s="3"/>
      <c r="G85" s="81"/>
      <c r="H85" s="3"/>
      <c r="I85" s="81"/>
      <c r="J85" s="3"/>
      <c r="K85" s="37"/>
    </row>
    <row r="86" spans="1:11" ht="27" customHeight="1" x14ac:dyDescent="0.15">
      <c r="A86" s="4">
        <v>81</v>
      </c>
      <c r="B86" s="36" t="s">
        <v>373</v>
      </c>
      <c r="C86" s="81">
        <v>131.36000000000001</v>
      </c>
      <c r="D86" s="3" t="s">
        <v>282</v>
      </c>
      <c r="E86" s="81">
        <v>131.36000000000001</v>
      </c>
      <c r="F86" s="3"/>
      <c r="G86" s="81"/>
      <c r="H86" s="3"/>
      <c r="I86" s="81"/>
      <c r="J86" s="3"/>
      <c r="K86" s="37"/>
    </row>
    <row r="87" spans="1:11" ht="27" customHeight="1" x14ac:dyDescent="0.15">
      <c r="A87" s="4">
        <v>82</v>
      </c>
      <c r="B87" s="36" t="s">
        <v>374</v>
      </c>
      <c r="C87" s="81">
        <v>181</v>
      </c>
      <c r="D87" s="3" t="s">
        <v>282</v>
      </c>
      <c r="E87" s="81">
        <v>181</v>
      </c>
      <c r="F87" s="3"/>
      <c r="G87" s="81"/>
      <c r="H87" s="3"/>
      <c r="I87" s="81"/>
      <c r="J87" s="3"/>
      <c r="K87" s="37"/>
    </row>
    <row r="88" spans="1:11" ht="27" customHeight="1" x14ac:dyDescent="0.15">
      <c r="A88" s="4">
        <v>83</v>
      </c>
      <c r="B88" s="36" t="s">
        <v>75</v>
      </c>
      <c r="C88" s="81">
        <v>264</v>
      </c>
      <c r="D88" s="3" t="s">
        <v>282</v>
      </c>
      <c r="E88" s="81">
        <v>264</v>
      </c>
      <c r="F88" s="3"/>
      <c r="G88" s="81"/>
      <c r="H88" s="3"/>
      <c r="I88" s="81"/>
      <c r="J88" s="3"/>
      <c r="K88" s="37"/>
    </row>
    <row r="89" spans="1:11" ht="27" customHeight="1" x14ac:dyDescent="0.15">
      <c r="A89" s="4">
        <v>84</v>
      </c>
      <c r="B89" s="36" t="s">
        <v>375</v>
      </c>
      <c r="C89" s="81">
        <v>35.5</v>
      </c>
      <c r="D89" s="3" t="s">
        <v>282</v>
      </c>
      <c r="E89" s="81">
        <v>35.5</v>
      </c>
      <c r="F89" s="3"/>
      <c r="G89" s="81"/>
      <c r="H89" s="3"/>
      <c r="I89" s="81"/>
      <c r="J89" s="3"/>
      <c r="K89" s="37"/>
    </row>
    <row r="90" spans="1:11" ht="27" customHeight="1" x14ac:dyDescent="0.15">
      <c r="A90" s="4">
        <v>85</v>
      </c>
      <c r="B90" s="36" t="s">
        <v>376</v>
      </c>
      <c r="C90" s="81">
        <v>100.4</v>
      </c>
      <c r="D90" s="3" t="s">
        <v>282</v>
      </c>
      <c r="E90" s="81">
        <v>100.4</v>
      </c>
      <c r="F90" s="3"/>
      <c r="G90" s="81"/>
      <c r="H90" s="3"/>
      <c r="I90" s="81"/>
      <c r="J90" s="3"/>
      <c r="K90" s="37"/>
    </row>
    <row r="91" spans="1:11" ht="27" customHeight="1" x14ac:dyDescent="0.15">
      <c r="A91" s="4">
        <v>86</v>
      </c>
      <c r="B91" s="36" t="s">
        <v>377</v>
      </c>
      <c r="C91" s="81">
        <v>27</v>
      </c>
      <c r="D91" s="3" t="s">
        <v>282</v>
      </c>
      <c r="E91" s="81">
        <v>27</v>
      </c>
      <c r="F91" s="3"/>
      <c r="G91" s="81"/>
      <c r="H91" s="3"/>
      <c r="I91" s="81"/>
      <c r="J91" s="3"/>
      <c r="K91" s="37"/>
    </row>
    <row r="92" spans="1:11" ht="27" customHeight="1" x14ac:dyDescent="0.15">
      <c r="A92" s="4">
        <v>87</v>
      </c>
      <c r="B92" s="36" t="s">
        <v>378</v>
      </c>
      <c r="C92" s="81">
        <v>395.89</v>
      </c>
      <c r="D92" s="3" t="s">
        <v>282</v>
      </c>
      <c r="E92" s="81">
        <v>395.89</v>
      </c>
      <c r="F92" s="3"/>
      <c r="G92" s="81"/>
      <c r="H92" s="3"/>
      <c r="I92" s="81"/>
      <c r="J92" s="3"/>
      <c r="K92" s="37"/>
    </row>
    <row r="93" spans="1:11" ht="27" customHeight="1" x14ac:dyDescent="0.15">
      <c r="A93" s="4">
        <v>88</v>
      </c>
      <c r="B93" s="36" t="s">
        <v>379</v>
      </c>
      <c r="C93" s="81">
        <v>330</v>
      </c>
      <c r="D93" s="3" t="s">
        <v>282</v>
      </c>
      <c r="E93" s="81">
        <v>330</v>
      </c>
      <c r="F93" s="3"/>
      <c r="G93" s="81"/>
      <c r="H93" s="3"/>
      <c r="I93" s="81"/>
      <c r="J93" s="3"/>
      <c r="K93" s="37"/>
    </row>
    <row r="94" spans="1:11" ht="27" customHeight="1" x14ac:dyDescent="0.15">
      <c r="A94" s="4">
        <v>89</v>
      </c>
      <c r="B94" s="36" t="s">
        <v>380</v>
      </c>
      <c r="C94" s="81">
        <v>333.78</v>
      </c>
      <c r="D94" s="3" t="s">
        <v>282</v>
      </c>
      <c r="E94" s="81">
        <v>333.78</v>
      </c>
      <c r="F94" s="3"/>
      <c r="G94" s="81"/>
      <c r="H94" s="3"/>
      <c r="I94" s="81"/>
      <c r="J94" s="3"/>
      <c r="K94" s="37"/>
    </row>
    <row r="95" spans="1:11" ht="27" customHeight="1" x14ac:dyDescent="0.15">
      <c r="A95" s="4">
        <v>90</v>
      </c>
      <c r="B95" s="36" t="s">
        <v>315</v>
      </c>
      <c r="C95" s="81">
        <v>83</v>
      </c>
      <c r="D95" s="3" t="s">
        <v>282</v>
      </c>
      <c r="E95" s="81">
        <v>83</v>
      </c>
      <c r="F95" s="3"/>
      <c r="G95" s="81"/>
      <c r="H95" s="3"/>
      <c r="I95" s="81"/>
      <c r="J95" s="3"/>
      <c r="K95" s="37"/>
    </row>
    <row r="96" spans="1:11" ht="27" customHeight="1" x14ac:dyDescent="0.15">
      <c r="A96" s="4">
        <v>91</v>
      </c>
      <c r="B96" s="36" t="s">
        <v>381</v>
      </c>
      <c r="C96" s="81">
        <v>64.5</v>
      </c>
      <c r="D96" s="3" t="s">
        <v>282</v>
      </c>
      <c r="E96" s="81">
        <v>64.5</v>
      </c>
      <c r="F96" s="3"/>
      <c r="G96" s="81"/>
      <c r="H96" s="3"/>
      <c r="I96" s="81"/>
      <c r="J96" s="3"/>
      <c r="K96" s="37"/>
    </row>
    <row r="97" spans="1:11" ht="27" customHeight="1" x14ac:dyDescent="0.15">
      <c r="A97" s="4">
        <v>92</v>
      </c>
      <c r="B97" s="36" t="s">
        <v>382</v>
      </c>
      <c r="C97" s="81">
        <v>339.32</v>
      </c>
      <c r="D97" s="3" t="s">
        <v>282</v>
      </c>
      <c r="E97" s="81">
        <v>339.32</v>
      </c>
      <c r="F97" s="3"/>
      <c r="G97" s="81"/>
      <c r="H97" s="3"/>
      <c r="I97" s="81"/>
      <c r="J97" s="3"/>
      <c r="K97" s="37"/>
    </row>
    <row r="98" spans="1:11" ht="27" customHeight="1" x14ac:dyDescent="0.15">
      <c r="A98" s="4">
        <v>93</v>
      </c>
      <c r="B98" s="98" t="s">
        <v>383</v>
      </c>
      <c r="C98" s="99">
        <v>328.25</v>
      </c>
      <c r="D98" s="56" t="s">
        <v>362</v>
      </c>
      <c r="E98" s="99">
        <v>211.25</v>
      </c>
      <c r="F98" s="56" t="s">
        <v>358</v>
      </c>
      <c r="G98" s="99">
        <v>117</v>
      </c>
      <c r="H98" s="3"/>
      <c r="I98" s="81"/>
      <c r="J98" s="3"/>
      <c r="K98" s="37"/>
    </row>
    <row r="99" spans="1:11" s="79" customFormat="1" ht="27" customHeight="1" x14ac:dyDescent="0.15">
      <c r="A99" s="4">
        <v>94</v>
      </c>
      <c r="B99" s="98" t="s">
        <v>88</v>
      </c>
      <c r="C99" s="99">
        <v>1128.6300000000001</v>
      </c>
      <c r="D99" s="56" t="s">
        <v>362</v>
      </c>
      <c r="E99" s="99">
        <v>1128.6300000000001</v>
      </c>
      <c r="F99" s="97"/>
      <c r="G99" s="90"/>
      <c r="H99" s="97"/>
      <c r="I99" s="90"/>
      <c r="J99" s="97"/>
      <c r="K99" s="100"/>
    </row>
    <row r="100" spans="1:11" s="79" customFormat="1" ht="27" customHeight="1" x14ac:dyDescent="0.15">
      <c r="A100" s="4">
        <v>95</v>
      </c>
      <c r="B100" s="98" t="s">
        <v>384</v>
      </c>
      <c r="C100" s="99">
        <v>202</v>
      </c>
      <c r="D100" s="3" t="s">
        <v>362</v>
      </c>
      <c r="E100" s="99">
        <v>202</v>
      </c>
      <c r="F100" s="56"/>
      <c r="G100" s="99"/>
      <c r="H100" s="77"/>
      <c r="I100" s="101"/>
      <c r="J100" s="77"/>
      <c r="K100" s="102"/>
    </row>
    <row r="101" spans="1:11" s="79" customFormat="1" ht="27" customHeight="1" x14ac:dyDescent="0.15">
      <c r="A101" s="4">
        <v>96</v>
      </c>
      <c r="B101" s="98" t="s">
        <v>385</v>
      </c>
      <c r="C101" s="99">
        <v>190</v>
      </c>
      <c r="D101" s="3" t="s">
        <v>362</v>
      </c>
      <c r="E101" s="99">
        <v>190</v>
      </c>
      <c r="F101" s="56"/>
      <c r="G101" s="99"/>
      <c r="H101" s="77"/>
      <c r="I101" s="101"/>
      <c r="J101" s="77"/>
      <c r="K101" s="102"/>
    </row>
    <row r="102" spans="1:11" ht="27" customHeight="1" x14ac:dyDescent="0.15">
      <c r="A102" s="4">
        <v>97</v>
      </c>
      <c r="B102" s="36" t="s">
        <v>386</v>
      </c>
      <c r="C102" s="81">
        <v>350</v>
      </c>
      <c r="D102" s="3" t="s">
        <v>362</v>
      </c>
      <c r="E102" s="81">
        <v>350</v>
      </c>
      <c r="F102" s="3"/>
      <c r="G102" s="81"/>
      <c r="H102" s="3"/>
      <c r="I102" s="81"/>
      <c r="J102" s="3"/>
      <c r="K102" s="37"/>
    </row>
    <row r="103" spans="1:11" ht="27" customHeight="1" x14ac:dyDescent="0.15">
      <c r="A103" s="4">
        <v>98</v>
      </c>
      <c r="B103" s="36" t="s">
        <v>387</v>
      </c>
      <c r="C103" s="81">
        <v>333.81</v>
      </c>
      <c r="D103" s="3" t="s">
        <v>362</v>
      </c>
      <c r="E103" s="81">
        <v>333.81</v>
      </c>
      <c r="F103" s="3"/>
      <c r="G103" s="81"/>
      <c r="H103" s="3"/>
      <c r="I103" s="81"/>
      <c r="J103" s="3"/>
      <c r="K103" s="37"/>
    </row>
    <row r="104" spans="1:11" ht="27" customHeight="1" x14ac:dyDescent="0.15">
      <c r="A104" s="4">
        <v>99</v>
      </c>
      <c r="B104" s="36" t="s">
        <v>388</v>
      </c>
      <c r="C104" s="81">
        <v>147.5</v>
      </c>
      <c r="D104" s="3" t="s">
        <v>362</v>
      </c>
      <c r="E104" s="81">
        <v>147.5</v>
      </c>
      <c r="F104" s="3"/>
      <c r="G104" s="81"/>
      <c r="H104" s="3"/>
      <c r="I104" s="81"/>
      <c r="J104" s="3"/>
      <c r="K104" s="37"/>
    </row>
    <row r="105" spans="1:11" ht="27" customHeight="1" x14ac:dyDescent="0.15">
      <c r="A105" s="4">
        <v>100</v>
      </c>
      <c r="B105" s="36" t="s">
        <v>389</v>
      </c>
      <c r="C105" s="81">
        <v>380</v>
      </c>
      <c r="D105" s="52" t="s">
        <v>390</v>
      </c>
      <c r="E105" s="81">
        <v>380</v>
      </c>
      <c r="F105" s="3"/>
      <c r="G105" s="81"/>
      <c r="H105" s="3"/>
      <c r="I105" s="81"/>
      <c r="J105" s="3"/>
      <c r="K105" s="37"/>
    </row>
    <row r="106" spans="1:11" ht="27" customHeight="1" x14ac:dyDescent="0.15">
      <c r="A106" s="4"/>
      <c r="B106" s="36"/>
      <c r="C106" s="81"/>
      <c r="D106" s="3"/>
      <c r="E106" s="81"/>
      <c r="F106" s="3"/>
      <c r="G106" s="81"/>
      <c r="H106" s="3"/>
      <c r="I106" s="81"/>
      <c r="J106" s="3"/>
      <c r="K106" s="37"/>
    </row>
    <row r="107" spans="1:11" ht="27" customHeight="1" x14ac:dyDescent="0.15">
      <c r="A107" s="4"/>
      <c r="B107" s="36"/>
      <c r="C107" s="81"/>
      <c r="D107" s="3"/>
      <c r="E107" s="81"/>
      <c r="F107" s="3"/>
      <c r="G107" s="81"/>
      <c r="H107" s="3"/>
      <c r="I107" s="81"/>
      <c r="J107" s="3"/>
      <c r="K107" s="37"/>
    </row>
    <row r="108" spans="1:11" ht="27" customHeight="1" x14ac:dyDescent="0.15">
      <c r="A108" s="4"/>
      <c r="B108" s="36"/>
      <c r="C108" s="81"/>
      <c r="D108" s="3"/>
      <c r="E108" s="81"/>
      <c r="F108" s="3"/>
      <c r="G108" s="81"/>
      <c r="H108" s="3"/>
      <c r="I108" s="81"/>
      <c r="J108" s="3"/>
      <c r="K108" s="37"/>
    </row>
    <row r="109" spans="1:11" ht="27" customHeight="1" x14ac:dyDescent="0.15">
      <c r="A109" s="4"/>
      <c r="B109" s="36"/>
      <c r="C109" s="81"/>
      <c r="D109" s="3"/>
      <c r="E109" s="81"/>
      <c r="F109" s="3"/>
      <c r="G109" s="81"/>
      <c r="H109" s="3"/>
      <c r="I109" s="81"/>
      <c r="J109" s="3"/>
      <c r="K109" s="37"/>
    </row>
    <row r="110" spans="1:11" ht="27" customHeight="1" x14ac:dyDescent="0.15">
      <c r="A110" s="4" t="s">
        <v>5</v>
      </c>
      <c r="B110" s="36"/>
      <c r="C110" s="81">
        <f t="shared" ref="C110:G110" si="2">SUM(C6:C109)</f>
        <v>28729.476999999999</v>
      </c>
      <c r="D110" s="52"/>
      <c r="E110" s="81">
        <f t="shared" si="2"/>
        <v>23099.397000000004</v>
      </c>
      <c r="F110" s="52"/>
      <c r="G110" s="81">
        <f t="shared" si="2"/>
        <v>4868.53</v>
      </c>
      <c r="H110" s="52"/>
      <c r="I110" s="81">
        <f>SUM(I6:I109)</f>
        <v>761.55</v>
      </c>
      <c r="J110" s="52"/>
      <c r="K110" s="52"/>
    </row>
    <row r="111" spans="1:11" ht="27" customHeight="1" x14ac:dyDescent="0.15">
      <c r="A111" s="152" t="s">
        <v>391</v>
      </c>
      <c r="B111" s="152"/>
      <c r="C111" s="141"/>
      <c r="D111" s="141"/>
      <c r="E111" s="141"/>
      <c r="F111" s="141"/>
      <c r="G111" s="141"/>
      <c r="H111" s="141"/>
      <c r="I111" s="141"/>
      <c r="J111" s="141"/>
    </row>
  </sheetData>
  <mergeCells count="7">
    <mergeCell ref="A1:K1"/>
    <mergeCell ref="A2:K2"/>
    <mergeCell ref="A3:K3"/>
    <mergeCell ref="C4:K4"/>
    <mergeCell ref="A111:J111"/>
    <mergeCell ref="A4:A5"/>
    <mergeCell ref="B4:B5"/>
  </mergeCells>
  <phoneticPr fontId="44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workbookViewId="0">
      <selection activeCell="A3" sqref="A3:XFD3"/>
    </sheetView>
  </sheetViews>
  <sheetFormatPr defaultColWidth="9" defaultRowHeight="13.5" x14ac:dyDescent="0.15"/>
  <cols>
    <col min="1" max="1" width="5.5" style="26" customWidth="1"/>
    <col min="2" max="2" width="16.875" style="26" customWidth="1"/>
    <col min="3" max="3" width="10.125" style="26" customWidth="1"/>
    <col min="4" max="17" width="8.625" style="26" customWidth="1"/>
    <col min="18" max="16384" width="9" style="26"/>
  </cols>
  <sheetData>
    <row r="1" spans="1:17" ht="41.1" customHeight="1" x14ac:dyDescent="0.1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"/>
      <c r="L1" s="1"/>
      <c r="M1" s="1"/>
      <c r="N1" s="1"/>
      <c r="O1" s="1"/>
      <c r="P1" s="1"/>
    </row>
    <row r="2" spans="1:17" ht="48" customHeight="1" x14ac:dyDescent="0.15">
      <c r="A2" s="137" t="s">
        <v>225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</row>
    <row r="3" spans="1:17" ht="27" customHeight="1" x14ac:dyDescent="0.15">
      <c r="A3" s="149" t="s">
        <v>392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</row>
    <row r="4" spans="1:17" ht="27" customHeight="1" x14ac:dyDescent="0.15">
      <c r="A4" s="153" t="s">
        <v>3</v>
      </c>
      <c r="B4" s="153" t="s">
        <v>4</v>
      </c>
      <c r="C4" s="151" t="s">
        <v>227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</row>
    <row r="5" spans="1:17" ht="27" customHeight="1" x14ac:dyDescent="0.15">
      <c r="A5" s="154"/>
      <c r="B5" s="154"/>
      <c r="C5" s="3" t="s">
        <v>5</v>
      </c>
      <c r="D5" s="3" t="s">
        <v>228</v>
      </c>
      <c r="E5" s="3" t="s">
        <v>7</v>
      </c>
      <c r="F5" s="3" t="s">
        <v>229</v>
      </c>
      <c r="G5" s="3" t="s">
        <v>7</v>
      </c>
      <c r="H5" s="3" t="s">
        <v>393</v>
      </c>
      <c r="I5" s="3" t="s">
        <v>7</v>
      </c>
      <c r="J5" s="3" t="s">
        <v>394</v>
      </c>
      <c r="K5" s="3" t="s">
        <v>7</v>
      </c>
      <c r="L5" s="3" t="s">
        <v>395</v>
      </c>
      <c r="M5" s="3" t="s">
        <v>7</v>
      </c>
      <c r="N5" s="3" t="s">
        <v>396</v>
      </c>
      <c r="O5" s="3" t="s">
        <v>7</v>
      </c>
      <c r="P5" s="3" t="s">
        <v>397</v>
      </c>
      <c r="Q5" s="3" t="s">
        <v>7</v>
      </c>
    </row>
    <row r="6" spans="1:17" ht="27" customHeight="1" x14ac:dyDescent="0.15">
      <c r="A6" s="3">
        <v>1</v>
      </c>
      <c r="B6" s="3" t="s">
        <v>310</v>
      </c>
      <c r="C6" s="3">
        <f t="shared" ref="C6:C67" si="0">E6+G6+I6+K6+M6+O6+Q6</f>
        <v>684.28</v>
      </c>
      <c r="D6" s="77"/>
      <c r="E6" s="77"/>
      <c r="F6" s="56" t="s">
        <v>398</v>
      </c>
      <c r="G6" s="56">
        <v>591.28</v>
      </c>
      <c r="H6" s="3"/>
      <c r="I6" s="3"/>
      <c r="J6" s="3"/>
      <c r="K6" s="3"/>
      <c r="L6" s="3" t="s">
        <v>399</v>
      </c>
      <c r="M6" s="3">
        <v>93</v>
      </c>
      <c r="N6" s="3"/>
      <c r="O6" s="3"/>
      <c r="P6" s="3"/>
      <c r="Q6" s="78"/>
    </row>
    <row r="7" spans="1:17" ht="27" customHeight="1" x14ac:dyDescent="0.15">
      <c r="A7" s="3">
        <v>2</v>
      </c>
      <c r="B7" s="3" t="s">
        <v>400</v>
      </c>
      <c r="C7" s="3">
        <f t="shared" si="0"/>
        <v>1763.59</v>
      </c>
      <c r="D7" s="3" t="s">
        <v>401</v>
      </c>
      <c r="E7" s="56">
        <v>217.95</v>
      </c>
      <c r="F7" s="56" t="s">
        <v>398</v>
      </c>
      <c r="G7" s="56">
        <v>412.99</v>
      </c>
      <c r="H7" s="3" t="s">
        <v>402</v>
      </c>
      <c r="I7" s="3">
        <v>604.37</v>
      </c>
      <c r="J7" s="3" t="s">
        <v>403</v>
      </c>
      <c r="K7" s="3">
        <v>53</v>
      </c>
      <c r="L7" s="3" t="s">
        <v>399</v>
      </c>
      <c r="M7" s="3">
        <v>90.2</v>
      </c>
      <c r="N7" s="3" t="s">
        <v>404</v>
      </c>
      <c r="O7" s="3">
        <v>385.08</v>
      </c>
      <c r="P7" s="3"/>
      <c r="Q7" s="78"/>
    </row>
    <row r="8" spans="1:17" ht="27" customHeight="1" x14ac:dyDescent="0.15">
      <c r="A8" s="3">
        <v>3</v>
      </c>
      <c r="B8" s="3" t="s">
        <v>405</v>
      </c>
      <c r="C8" s="3">
        <f t="shared" si="0"/>
        <v>285.38</v>
      </c>
      <c r="D8" s="3"/>
      <c r="E8" s="3"/>
      <c r="F8" s="3" t="s">
        <v>398</v>
      </c>
      <c r="G8" s="3">
        <v>285.38</v>
      </c>
      <c r="H8" s="3"/>
      <c r="I8" s="3"/>
      <c r="J8" s="3"/>
      <c r="K8" s="3"/>
      <c r="L8" s="3"/>
      <c r="M8" s="3"/>
      <c r="N8" s="3"/>
      <c r="O8" s="3"/>
      <c r="P8" s="3"/>
      <c r="Q8" s="78"/>
    </row>
    <row r="9" spans="1:17" ht="27" customHeight="1" x14ac:dyDescent="0.15">
      <c r="A9" s="3">
        <v>4</v>
      </c>
      <c r="B9" s="3" t="s">
        <v>406</v>
      </c>
      <c r="C9" s="3">
        <f t="shared" si="0"/>
        <v>266.88</v>
      </c>
      <c r="D9" s="77"/>
      <c r="E9" s="77"/>
      <c r="F9" s="56" t="s">
        <v>398</v>
      </c>
      <c r="G9" s="56">
        <v>207.92</v>
      </c>
      <c r="H9" s="56" t="s">
        <v>402</v>
      </c>
      <c r="I9" s="56">
        <v>58.96</v>
      </c>
      <c r="J9" s="3"/>
      <c r="K9" s="3"/>
      <c r="L9" s="3"/>
      <c r="M9" s="3"/>
      <c r="N9" s="3"/>
      <c r="O9" s="3"/>
      <c r="P9" s="3"/>
      <c r="Q9" s="78"/>
    </row>
    <row r="10" spans="1:17" ht="27" customHeight="1" x14ac:dyDescent="0.15">
      <c r="A10" s="3">
        <v>5</v>
      </c>
      <c r="B10" s="3" t="s">
        <v>407</v>
      </c>
      <c r="C10" s="3">
        <f t="shared" si="0"/>
        <v>314.77999999999997</v>
      </c>
      <c r="D10" s="3"/>
      <c r="E10" s="3"/>
      <c r="F10" s="3" t="s">
        <v>398</v>
      </c>
      <c r="G10" s="3">
        <v>205.44</v>
      </c>
      <c r="H10" s="3"/>
      <c r="I10" s="3"/>
      <c r="J10" s="3"/>
      <c r="K10" s="3"/>
      <c r="L10" s="3" t="s">
        <v>399</v>
      </c>
      <c r="M10" s="3">
        <v>109.34</v>
      </c>
      <c r="N10" s="3"/>
      <c r="O10" s="3"/>
      <c r="P10" s="3"/>
      <c r="Q10" s="78"/>
    </row>
    <row r="11" spans="1:17" ht="27" customHeight="1" x14ac:dyDescent="0.15">
      <c r="A11" s="3">
        <v>6</v>
      </c>
      <c r="B11" s="3" t="s">
        <v>408</v>
      </c>
      <c r="C11" s="3">
        <f t="shared" si="0"/>
        <v>741.66</v>
      </c>
      <c r="D11" s="3"/>
      <c r="E11" s="3"/>
      <c r="F11" s="3" t="s">
        <v>398</v>
      </c>
      <c r="G11" s="3">
        <v>107.71</v>
      </c>
      <c r="H11" s="3" t="s">
        <v>402</v>
      </c>
      <c r="I11" s="3">
        <v>161.5</v>
      </c>
      <c r="J11" s="3"/>
      <c r="K11" s="3"/>
      <c r="L11" s="3" t="s">
        <v>399</v>
      </c>
      <c r="M11" s="3">
        <v>472.45</v>
      </c>
      <c r="N11" s="3"/>
      <c r="O11" s="3"/>
      <c r="P11" s="3"/>
      <c r="Q11" s="78"/>
    </row>
    <row r="12" spans="1:17" ht="27" customHeight="1" x14ac:dyDescent="0.15">
      <c r="A12" s="3">
        <v>7</v>
      </c>
      <c r="B12" s="3" t="s">
        <v>409</v>
      </c>
      <c r="C12" s="3">
        <f t="shared" si="0"/>
        <v>181.43</v>
      </c>
      <c r="D12" s="3" t="s">
        <v>401</v>
      </c>
      <c r="E12" s="3">
        <v>108.02</v>
      </c>
      <c r="F12" s="3"/>
      <c r="G12" s="3"/>
      <c r="H12" s="3"/>
      <c r="I12" s="3"/>
      <c r="J12" s="3"/>
      <c r="K12" s="3"/>
      <c r="L12" s="3" t="s">
        <v>399</v>
      </c>
      <c r="M12" s="3">
        <v>73.41</v>
      </c>
      <c r="N12" s="3"/>
      <c r="O12" s="3"/>
      <c r="P12" s="3"/>
      <c r="Q12" s="78"/>
    </row>
    <row r="13" spans="1:17" ht="27" customHeight="1" x14ac:dyDescent="0.15">
      <c r="A13" s="3">
        <v>8</v>
      </c>
      <c r="B13" s="3" t="s">
        <v>384</v>
      </c>
      <c r="C13" s="3">
        <f t="shared" si="0"/>
        <v>235.1</v>
      </c>
      <c r="D13" s="3" t="s">
        <v>401</v>
      </c>
      <c r="E13" s="3">
        <v>235.1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78"/>
    </row>
    <row r="14" spans="1:17" ht="27" customHeight="1" x14ac:dyDescent="0.15">
      <c r="A14" s="3">
        <v>9</v>
      </c>
      <c r="B14" s="3" t="s">
        <v>90</v>
      </c>
      <c r="C14" s="3">
        <f t="shared" si="0"/>
        <v>116.1</v>
      </c>
      <c r="D14" s="3" t="s">
        <v>401</v>
      </c>
      <c r="E14" s="3">
        <v>116.1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78"/>
    </row>
    <row r="15" spans="1:17" ht="27" customHeight="1" x14ac:dyDescent="0.15">
      <c r="A15" s="3">
        <v>10</v>
      </c>
      <c r="B15" s="3" t="s">
        <v>410</v>
      </c>
      <c r="C15" s="3">
        <f t="shared" si="0"/>
        <v>376.15999999999997</v>
      </c>
      <c r="D15" s="3"/>
      <c r="E15" s="3"/>
      <c r="F15" s="3"/>
      <c r="G15" s="3"/>
      <c r="H15" s="3"/>
      <c r="I15" s="3"/>
      <c r="J15" s="56" t="s">
        <v>403</v>
      </c>
      <c r="K15" s="56">
        <v>250.48</v>
      </c>
      <c r="L15" s="3"/>
      <c r="M15" s="3"/>
      <c r="N15" s="3" t="s">
        <v>404</v>
      </c>
      <c r="O15" s="3">
        <v>125.68</v>
      </c>
      <c r="P15" s="3"/>
      <c r="Q15" s="78"/>
    </row>
    <row r="16" spans="1:17" ht="27" customHeight="1" x14ac:dyDescent="0.15">
      <c r="A16" s="3">
        <v>11</v>
      </c>
      <c r="B16" s="3" t="s">
        <v>411</v>
      </c>
      <c r="C16" s="3">
        <f t="shared" si="0"/>
        <v>337.03</v>
      </c>
      <c r="D16" s="3"/>
      <c r="E16" s="3"/>
      <c r="F16" s="3"/>
      <c r="G16" s="3"/>
      <c r="H16" s="3"/>
      <c r="I16" s="3"/>
      <c r="J16" s="56" t="s">
        <v>403</v>
      </c>
      <c r="K16" s="56">
        <v>337.03</v>
      </c>
      <c r="L16" s="3"/>
      <c r="M16" s="3"/>
      <c r="N16" s="3"/>
      <c r="O16" s="3"/>
      <c r="P16" s="3"/>
      <c r="Q16" s="78"/>
    </row>
    <row r="17" spans="1:17" ht="27" customHeight="1" x14ac:dyDescent="0.15">
      <c r="A17" s="3">
        <v>12</v>
      </c>
      <c r="B17" s="3" t="s">
        <v>412</v>
      </c>
      <c r="C17" s="3">
        <f t="shared" si="0"/>
        <v>247.19</v>
      </c>
      <c r="D17" s="3"/>
      <c r="E17" s="3"/>
      <c r="F17" s="3"/>
      <c r="G17" s="3"/>
      <c r="H17" s="3"/>
      <c r="I17" s="3"/>
      <c r="J17" s="3" t="s">
        <v>403</v>
      </c>
      <c r="K17" s="3">
        <v>30</v>
      </c>
      <c r="L17" s="56" t="s">
        <v>399</v>
      </c>
      <c r="M17" s="56">
        <v>217.19</v>
      </c>
      <c r="N17" s="3"/>
      <c r="O17" s="3"/>
      <c r="P17" s="3"/>
      <c r="Q17" s="78"/>
    </row>
    <row r="18" spans="1:17" ht="27" customHeight="1" x14ac:dyDescent="0.15">
      <c r="A18" s="3">
        <v>13</v>
      </c>
      <c r="B18" s="3" t="s">
        <v>413</v>
      </c>
      <c r="C18" s="3">
        <f t="shared" si="0"/>
        <v>60.3</v>
      </c>
      <c r="D18" s="3"/>
      <c r="E18" s="3"/>
      <c r="F18" s="3"/>
      <c r="G18" s="3"/>
      <c r="H18" s="3"/>
      <c r="I18" s="3"/>
      <c r="J18" s="3" t="s">
        <v>403</v>
      </c>
      <c r="K18" s="3">
        <v>60.3</v>
      </c>
      <c r="L18" s="3"/>
      <c r="M18" s="3"/>
      <c r="N18" s="3"/>
      <c r="O18" s="3"/>
      <c r="P18" s="3"/>
      <c r="Q18" s="78"/>
    </row>
    <row r="19" spans="1:17" ht="27" customHeight="1" x14ac:dyDescent="0.15">
      <c r="A19" s="3">
        <v>14</v>
      </c>
      <c r="B19" s="3" t="s">
        <v>414</v>
      </c>
      <c r="C19" s="3">
        <f t="shared" si="0"/>
        <v>78</v>
      </c>
      <c r="D19" s="3"/>
      <c r="E19" s="3"/>
      <c r="F19" s="3"/>
      <c r="G19" s="3"/>
      <c r="H19" s="3"/>
      <c r="I19" s="3"/>
      <c r="J19" s="3" t="s">
        <v>403</v>
      </c>
      <c r="K19" s="3">
        <v>78</v>
      </c>
      <c r="L19" s="3"/>
      <c r="M19" s="3"/>
      <c r="N19" s="3"/>
      <c r="O19" s="3"/>
      <c r="P19" s="3"/>
      <c r="Q19" s="78"/>
    </row>
    <row r="20" spans="1:17" ht="27" customHeight="1" x14ac:dyDescent="0.15">
      <c r="A20" s="3">
        <v>15</v>
      </c>
      <c r="B20" s="3" t="s">
        <v>415</v>
      </c>
      <c r="C20" s="3">
        <f t="shared" si="0"/>
        <v>198.89</v>
      </c>
      <c r="D20" s="3"/>
      <c r="E20" s="3"/>
      <c r="F20" s="3"/>
      <c r="G20" s="3"/>
      <c r="H20" s="3"/>
      <c r="I20" s="3"/>
      <c r="J20" s="3"/>
      <c r="K20" s="3"/>
      <c r="L20" s="3" t="s">
        <v>399</v>
      </c>
      <c r="M20" s="3">
        <v>198.89</v>
      </c>
      <c r="N20" s="3"/>
      <c r="O20" s="3"/>
      <c r="P20" s="3"/>
      <c r="Q20" s="78"/>
    </row>
    <row r="21" spans="1:17" ht="27" customHeight="1" x14ac:dyDescent="0.15">
      <c r="A21" s="3">
        <v>16</v>
      </c>
      <c r="B21" s="3" t="s">
        <v>416</v>
      </c>
      <c r="C21" s="3">
        <f t="shared" si="0"/>
        <v>457.36</v>
      </c>
      <c r="D21" s="3"/>
      <c r="E21" s="3"/>
      <c r="F21" s="3"/>
      <c r="G21" s="3"/>
      <c r="H21" s="3"/>
      <c r="I21" s="3"/>
      <c r="J21" s="3" t="s">
        <v>403</v>
      </c>
      <c r="K21" s="3">
        <v>457.36</v>
      </c>
      <c r="L21" s="3"/>
      <c r="M21" s="3"/>
      <c r="N21" s="3"/>
      <c r="O21" s="3"/>
      <c r="P21" s="3"/>
      <c r="Q21" s="78"/>
    </row>
    <row r="22" spans="1:17" ht="27" customHeight="1" x14ac:dyDescent="0.15">
      <c r="A22" s="3">
        <v>17</v>
      </c>
      <c r="B22" s="3" t="s">
        <v>417</v>
      </c>
      <c r="C22" s="3">
        <f t="shared" si="0"/>
        <v>428.85999999999996</v>
      </c>
      <c r="D22" s="3"/>
      <c r="E22" s="3"/>
      <c r="F22" s="3"/>
      <c r="G22" s="3"/>
      <c r="H22" s="3"/>
      <c r="I22" s="3"/>
      <c r="J22" s="3" t="s">
        <v>403</v>
      </c>
      <c r="K22" s="3">
        <v>243</v>
      </c>
      <c r="L22" s="3" t="s">
        <v>399</v>
      </c>
      <c r="M22" s="3">
        <v>50.16</v>
      </c>
      <c r="N22" s="3" t="s">
        <v>404</v>
      </c>
      <c r="O22" s="3">
        <v>135.69999999999999</v>
      </c>
      <c r="P22" s="3"/>
      <c r="Q22" s="78"/>
    </row>
    <row r="23" spans="1:17" ht="27" customHeight="1" x14ac:dyDescent="0.15">
      <c r="A23" s="3">
        <v>18</v>
      </c>
      <c r="B23" s="3" t="s">
        <v>418</v>
      </c>
      <c r="C23" s="3">
        <f t="shared" si="0"/>
        <v>254.71999999999997</v>
      </c>
      <c r="D23" s="3"/>
      <c r="E23" s="3"/>
      <c r="F23" s="3"/>
      <c r="G23" s="3"/>
      <c r="H23" s="3"/>
      <c r="I23" s="3"/>
      <c r="J23" s="3" t="s">
        <v>403</v>
      </c>
      <c r="K23" s="3">
        <v>78.849999999999994</v>
      </c>
      <c r="L23" s="3"/>
      <c r="M23" s="3"/>
      <c r="N23" s="56" t="s">
        <v>404</v>
      </c>
      <c r="O23" s="56">
        <v>135.57</v>
      </c>
      <c r="P23" s="3" t="s">
        <v>419</v>
      </c>
      <c r="Q23" s="78">
        <v>40.299999999999997</v>
      </c>
    </row>
    <row r="24" spans="1:17" ht="27" customHeight="1" x14ac:dyDescent="0.15">
      <c r="A24" s="3">
        <v>19</v>
      </c>
      <c r="B24" s="3" t="s">
        <v>420</v>
      </c>
      <c r="C24" s="3">
        <f t="shared" si="0"/>
        <v>142.79</v>
      </c>
      <c r="D24" s="3"/>
      <c r="E24" s="3"/>
      <c r="F24" s="3"/>
      <c r="G24" s="3"/>
      <c r="H24" s="3"/>
      <c r="I24" s="3"/>
      <c r="J24" s="3" t="s">
        <v>403</v>
      </c>
      <c r="K24" s="3">
        <v>142.79</v>
      </c>
      <c r="L24" s="3"/>
      <c r="M24" s="3"/>
      <c r="N24" s="3"/>
      <c r="O24" s="3"/>
      <c r="P24" s="3"/>
      <c r="Q24" s="78"/>
    </row>
    <row r="25" spans="1:17" ht="30.95" customHeight="1" x14ac:dyDescent="0.15">
      <c r="A25" s="3">
        <v>20</v>
      </c>
      <c r="B25" s="3" t="s">
        <v>421</v>
      </c>
      <c r="C25" s="3">
        <f t="shared" si="0"/>
        <v>393.61</v>
      </c>
      <c r="D25" s="3"/>
      <c r="E25" s="3"/>
      <c r="F25" s="3"/>
      <c r="G25" s="3"/>
      <c r="H25" s="3"/>
      <c r="I25" s="3"/>
      <c r="J25" s="3" t="s">
        <v>403</v>
      </c>
      <c r="K25" s="3">
        <v>393.61</v>
      </c>
      <c r="L25" s="3"/>
      <c r="M25" s="3"/>
      <c r="N25" s="3"/>
      <c r="O25" s="3"/>
      <c r="P25" s="3"/>
      <c r="Q25" s="78"/>
    </row>
    <row r="26" spans="1:17" ht="27" customHeight="1" x14ac:dyDescent="0.15">
      <c r="A26" s="3">
        <v>21</v>
      </c>
      <c r="B26" s="3" t="s">
        <v>422</v>
      </c>
      <c r="C26" s="3">
        <f t="shared" si="0"/>
        <v>129.63999999999999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 t="s">
        <v>404</v>
      </c>
      <c r="O26" s="3">
        <v>129.63999999999999</v>
      </c>
      <c r="P26" s="3"/>
      <c r="Q26" s="78"/>
    </row>
    <row r="27" spans="1:17" ht="27" customHeight="1" x14ac:dyDescent="0.15">
      <c r="A27" s="3">
        <v>22</v>
      </c>
      <c r="B27" s="3" t="s">
        <v>423</v>
      </c>
      <c r="C27" s="3">
        <f t="shared" si="0"/>
        <v>145.19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 t="s">
        <v>404</v>
      </c>
      <c r="O27" s="3">
        <v>145.19</v>
      </c>
      <c r="P27" s="3"/>
      <c r="Q27" s="78"/>
    </row>
    <row r="28" spans="1:17" ht="27" customHeight="1" x14ac:dyDescent="0.15">
      <c r="A28" s="3">
        <v>23</v>
      </c>
      <c r="B28" s="3" t="s">
        <v>424</v>
      </c>
      <c r="C28" s="3">
        <f t="shared" si="0"/>
        <v>182.66</v>
      </c>
      <c r="D28" s="3"/>
      <c r="E28" s="3"/>
      <c r="F28" s="3"/>
      <c r="G28" s="3"/>
      <c r="H28" s="3"/>
      <c r="I28" s="3"/>
      <c r="J28" s="3" t="s">
        <v>403</v>
      </c>
      <c r="K28" s="3">
        <v>58.7</v>
      </c>
      <c r="L28" s="3"/>
      <c r="M28" s="3"/>
      <c r="N28" s="3" t="s">
        <v>404</v>
      </c>
      <c r="O28" s="3">
        <v>123.96</v>
      </c>
      <c r="P28" s="3"/>
      <c r="Q28" s="78"/>
    </row>
    <row r="29" spans="1:17" ht="27" customHeight="1" x14ac:dyDescent="0.15">
      <c r="A29" s="3">
        <v>24</v>
      </c>
      <c r="B29" s="3" t="s">
        <v>425</v>
      </c>
      <c r="C29" s="3">
        <f t="shared" si="0"/>
        <v>131.93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 t="s">
        <v>404</v>
      </c>
      <c r="O29" s="3">
        <v>131.93</v>
      </c>
      <c r="P29" s="3"/>
      <c r="Q29" s="78"/>
    </row>
    <row r="30" spans="1:17" ht="27" customHeight="1" x14ac:dyDescent="0.15">
      <c r="A30" s="3">
        <v>25</v>
      </c>
      <c r="B30" s="3" t="s">
        <v>426</v>
      </c>
      <c r="C30" s="3">
        <f t="shared" si="0"/>
        <v>201.6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 t="s">
        <v>404</v>
      </c>
      <c r="O30" s="3">
        <v>201.6</v>
      </c>
      <c r="P30" s="3"/>
      <c r="Q30" s="78"/>
    </row>
    <row r="31" spans="1:17" ht="27" customHeight="1" x14ac:dyDescent="0.15">
      <c r="A31" s="3">
        <v>26</v>
      </c>
      <c r="B31" s="3" t="s">
        <v>427</v>
      </c>
      <c r="C31" s="3">
        <f t="shared" si="0"/>
        <v>144.46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 t="s">
        <v>404</v>
      </c>
      <c r="O31" s="3">
        <v>144.46</v>
      </c>
      <c r="P31" s="3"/>
      <c r="Q31" s="78"/>
    </row>
    <row r="32" spans="1:17" ht="27" customHeight="1" x14ac:dyDescent="0.15">
      <c r="A32" s="3">
        <v>27</v>
      </c>
      <c r="B32" s="3" t="s">
        <v>428</v>
      </c>
      <c r="C32" s="3">
        <f t="shared" si="0"/>
        <v>129.59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 t="s">
        <v>404</v>
      </c>
      <c r="O32" s="3">
        <v>129.59</v>
      </c>
      <c r="P32" s="3"/>
      <c r="Q32" s="78"/>
    </row>
    <row r="33" spans="1:17" ht="27" customHeight="1" x14ac:dyDescent="0.15">
      <c r="A33" s="3">
        <v>28</v>
      </c>
      <c r="B33" s="3" t="s">
        <v>429</v>
      </c>
      <c r="C33" s="3">
        <f t="shared" si="0"/>
        <v>99.26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 t="s">
        <v>404</v>
      </c>
      <c r="O33" s="3">
        <v>99.26</v>
      </c>
      <c r="P33" s="3"/>
      <c r="Q33" s="78"/>
    </row>
    <row r="34" spans="1:17" ht="27" customHeight="1" x14ac:dyDescent="0.15">
      <c r="A34" s="3">
        <v>29</v>
      </c>
      <c r="B34" s="3" t="s">
        <v>430</v>
      </c>
      <c r="C34" s="3">
        <f t="shared" si="0"/>
        <v>666.73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 t="s">
        <v>404</v>
      </c>
      <c r="O34" s="3">
        <v>666.73</v>
      </c>
      <c r="P34" s="3"/>
      <c r="Q34" s="78"/>
    </row>
    <row r="35" spans="1:17" ht="27" customHeight="1" x14ac:dyDescent="0.15">
      <c r="A35" s="3">
        <v>30</v>
      </c>
      <c r="B35" s="3" t="s">
        <v>431</v>
      </c>
      <c r="C35" s="3">
        <f t="shared" si="0"/>
        <v>569.21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 t="s">
        <v>404</v>
      </c>
      <c r="O35" s="3">
        <v>264.16000000000003</v>
      </c>
      <c r="P35" s="3" t="s">
        <v>419</v>
      </c>
      <c r="Q35" s="78">
        <v>305.05</v>
      </c>
    </row>
    <row r="36" spans="1:17" ht="27" customHeight="1" x14ac:dyDescent="0.15">
      <c r="A36" s="3">
        <v>31</v>
      </c>
      <c r="B36" s="3" t="s">
        <v>432</v>
      </c>
      <c r="C36" s="3">
        <f t="shared" si="0"/>
        <v>99.35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 t="s">
        <v>404</v>
      </c>
      <c r="O36" s="3">
        <v>99.35</v>
      </c>
      <c r="P36" s="3"/>
      <c r="Q36" s="78"/>
    </row>
    <row r="37" spans="1:17" ht="27" customHeight="1" x14ac:dyDescent="0.15">
      <c r="A37" s="3">
        <v>32</v>
      </c>
      <c r="B37" s="3" t="s">
        <v>433</v>
      </c>
      <c r="C37" s="3">
        <f t="shared" si="0"/>
        <v>25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 t="s">
        <v>404</v>
      </c>
      <c r="O37" s="3">
        <v>25</v>
      </c>
      <c r="P37" s="3"/>
      <c r="Q37" s="78"/>
    </row>
    <row r="38" spans="1:17" ht="27" customHeight="1" x14ac:dyDescent="0.15">
      <c r="A38" s="3">
        <v>33</v>
      </c>
      <c r="B38" s="3" t="s">
        <v>434</v>
      </c>
      <c r="C38" s="3">
        <f t="shared" si="0"/>
        <v>30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 t="s">
        <v>404</v>
      </c>
      <c r="O38" s="3">
        <v>30</v>
      </c>
      <c r="P38" s="3"/>
      <c r="Q38" s="78"/>
    </row>
    <row r="39" spans="1:17" ht="27" customHeight="1" x14ac:dyDescent="0.15">
      <c r="A39" s="3">
        <v>34</v>
      </c>
      <c r="B39" s="3" t="s">
        <v>435</v>
      </c>
      <c r="C39" s="3">
        <f t="shared" si="0"/>
        <v>200.21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 t="s">
        <v>419</v>
      </c>
      <c r="Q39" s="78">
        <v>200.21</v>
      </c>
    </row>
    <row r="40" spans="1:17" ht="27" customHeight="1" x14ac:dyDescent="0.15">
      <c r="A40" s="3">
        <v>35</v>
      </c>
      <c r="B40" s="3" t="s">
        <v>436</v>
      </c>
      <c r="C40" s="3">
        <f t="shared" si="0"/>
        <v>254.42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 t="s">
        <v>419</v>
      </c>
      <c r="Q40" s="78">
        <v>254.42</v>
      </c>
    </row>
    <row r="41" spans="1:17" ht="27" customHeight="1" x14ac:dyDescent="0.15">
      <c r="A41" s="3">
        <v>36</v>
      </c>
      <c r="B41" s="3" t="s">
        <v>437</v>
      </c>
      <c r="C41" s="3">
        <f t="shared" si="0"/>
        <v>787.17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 t="s">
        <v>419</v>
      </c>
      <c r="Q41" s="78">
        <v>787.17</v>
      </c>
    </row>
    <row r="42" spans="1:17" ht="27" customHeight="1" x14ac:dyDescent="0.15">
      <c r="A42" s="3">
        <v>37</v>
      </c>
      <c r="B42" s="3" t="s">
        <v>438</v>
      </c>
      <c r="C42" s="3">
        <f t="shared" si="0"/>
        <v>93.68</v>
      </c>
      <c r="D42" s="3"/>
      <c r="E42" s="3"/>
      <c r="F42" s="3"/>
      <c r="G42" s="3"/>
      <c r="H42" s="3"/>
      <c r="I42" s="3"/>
      <c r="J42" s="3"/>
      <c r="K42" s="3"/>
      <c r="L42" s="3" t="s">
        <v>399</v>
      </c>
      <c r="M42" s="3">
        <v>93.68</v>
      </c>
      <c r="N42" s="3"/>
      <c r="O42" s="3"/>
      <c r="P42" s="3"/>
      <c r="Q42" s="78"/>
    </row>
    <row r="43" spans="1:17" ht="27" customHeight="1" x14ac:dyDescent="0.15">
      <c r="A43" s="3">
        <v>38</v>
      </c>
      <c r="B43" s="3" t="s">
        <v>439</v>
      </c>
      <c r="C43" s="3">
        <f t="shared" si="0"/>
        <v>739.91</v>
      </c>
      <c r="D43" s="3"/>
      <c r="E43" s="3"/>
      <c r="F43" s="3"/>
      <c r="G43" s="3"/>
      <c r="H43" s="3"/>
      <c r="I43" s="3"/>
      <c r="J43" s="3" t="s">
        <v>403</v>
      </c>
      <c r="K43" s="3">
        <v>540</v>
      </c>
      <c r="L43" s="3" t="s">
        <v>399</v>
      </c>
      <c r="M43" s="3">
        <v>199.91</v>
      </c>
      <c r="N43" s="3"/>
      <c r="O43" s="3"/>
      <c r="P43" s="3"/>
      <c r="Q43" s="78"/>
    </row>
    <row r="44" spans="1:17" ht="27" customHeight="1" x14ac:dyDescent="0.15">
      <c r="A44" s="3">
        <v>39</v>
      </c>
      <c r="B44" s="3" t="s">
        <v>440</v>
      </c>
      <c r="C44" s="3">
        <f t="shared" si="0"/>
        <v>283.32</v>
      </c>
      <c r="D44" s="3"/>
      <c r="E44" s="3"/>
      <c r="F44" s="3"/>
      <c r="G44" s="3"/>
      <c r="H44" s="3" t="s">
        <v>402</v>
      </c>
      <c r="I44" s="3">
        <v>167.23</v>
      </c>
      <c r="J44" s="3"/>
      <c r="K44" s="3"/>
      <c r="L44" s="56" t="s">
        <v>399</v>
      </c>
      <c r="M44" s="56">
        <v>116.09</v>
      </c>
      <c r="N44" s="3"/>
      <c r="O44" s="3"/>
      <c r="P44" s="3"/>
      <c r="Q44" s="78"/>
    </row>
    <row r="45" spans="1:17" ht="27" customHeight="1" x14ac:dyDescent="0.15">
      <c r="A45" s="3">
        <v>40</v>
      </c>
      <c r="B45" s="3" t="s">
        <v>441</v>
      </c>
      <c r="C45" s="3">
        <f t="shared" si="0"/>
        <v>548.13</v>
      </c>
      <c r="D45" s="3"/>
      <c r="E45" s="3"/>
      <c r="F45" s="3"/>
      <c r="G45" s="3"/>
      <c r="H45" s="3"/>
      <c r="I45" s="3"/>
      <c r="J45" s="3"/>
      <c r="K45" s="3"/>
      <c r="L45" s="3" t="s">
        <v>399</v>
      </c>
      <c r="M45" s="3">
        <v>548.13</v>
      </c>
      <c r="N45" s="3"/>
      <c r="O45" s="3"/>
      <c r="P45" s="3"/>
      <c r="Q45" s="78"/>
    </row>
    <row r="46" spans="1:17" ht="27" customHeight="1" x14ac:dyDescent="0.15">
      <c r="A46" s="3">
        <v>41</v>
      </c>
      <c r="B46" s="3" t="s">
        <v>442</v>
      </c>
      <c r="C46" s="3">
        <f t="shared" si="0"/>
        <v>107.01</v>
      </c>
      <c r="D46" s="3"/>
      <c r="E46" s="3"/>
      <c r="F46" s="3"/>
      <c r="G46" s="3"/>
      <c r="H46" s="3"/>
      <c r="I46" s="3"/>
      <c r="J46" s="3"/>
      <c r="K46" s="3"/>
      <c r="L46" s="3" t="s">
        <v>399</v>
      </c>
      <c r="M46" s="3">
        <v>107.01</v>
      </c>
      <c r="N46" s="3"/>
      <c r="O46" s="3"/>
      <c r="P46" s="3"/>
      <c r="Q46" s="78"/>
    </row>
    <row r="47" spans="1:17" ht="27" customHeight="1" x14ac:dyDescent="0.15">
      <c r="A47" s="3">
        <v>42</v>
      </c>
      <c r="B47" s="3" t="s">
        <v>443</v>
      </c>
      <c r="C47" s="3">
        <f t="shared" si="0"/>
        <v>130.41999999999999</v>
      </c>
      <c r="D47" s="3"/>
      <c r="E47" s="3"/>
      <c r="F47" s="3"/>
      <c r="G47" s="3"/>
      <c r="H47" s="3"/>
      <c r="I47" s="3"/>
      <c r="J47" s="3"/>
      <c r="K47" s="3"/>
      <c r="L47" s="3" t="s">
        <v>399</v>
      </c>
      <c r="M47" s="3">
        <v>130.41999999999999</v>
      </c>
      <c r="N47" s="3"/>
      <c r="O47" s="3"/>
      <c r="P47" s="3"/>
      <c r="Q47" s="78"/>
    </row>
    <row r="48" spans="1:17" ht="27" customHeight="1" x14ac:dyDescent="0.15">
      <c r="A48" s="3">
        <v>43</v>
      </c>
      <c r="B48" s="3" t="s">
        <v>365</v>
      </c>
      <c r="C48" s="3">
        <f t="shared" si="0"/>
        <v>168.18</v>
      </c>
      <c r="D48" s="3"/>
      <c r="E48" s="3"/>
      <c r="F48" s="3"/>
      <c r="G48" s="3"/>
      <c r="H48" s="3"/>
      <c r="I48" s="3"/>
      <c r="J48" s="3"/>
      <c r="K48" s="3"/>
      <c r="L48" s="3" t="s">
        <v>399</v>
      </c>
      <c r="M48" s="3">
        <v>168.18</v>
      </c>
      <c r="N48" s="3"/>
      <c r="O48" s="3"/>
      <c r="P48" s="3"/>
      <c r="Q48" s="78"/>
    </row>
    <row r="49" spans="1:17" ht="27" customHeight="1" x14ac:dyDescent="0.15">
      <c r="A49" s="3">
        <v>44</v>
      </c>
      <c r="B49" s="3" t="s">
        <v>444</v>
      </c>
      <c r="C49" s="3">
        <f t="shared" si="0"/>
        <v>354.04</v>
      </c>
      <c r="D49" s="3"/>
      <c r="E49" s="3"/>
      <c r="F49" s="3"/>
      <c r="G49" s="3"/>
      <c r="H49" s="3"/>
      <c r="I49" s="3"/>
      <c r="J49" s="3"/>
      <c r="K49" s="3"/>
      <c r="L49" s="3" t="s">
        <v>399</v>
      </c>
      <c r="M49" s="3">
        <v>304.04000000000002</v>
      </c>
      <c r="N49" s="56" t="s">
        <v>404</v>
      </c>
      <c r="O49" s="56">
        <v>50</v>
      </c>
      <c r="P49" s="3"/>
      <c r="Q49" s="78"/>
    </row>
    <row r="50" spans="1:17" ht="27" customHeight="1" x14ac:dyDescent="0.15">
      <c r="A50" s="3">
        <v>45</v>
      </c>
      <c r="B50" s="3" t="s">
        <v>445</v>
      </c>
      <c r="C50" s="3">
        <f t="shared" si="0"/>
        <v>238.39</v>
      </c>
      <c r="D50" s="3"/>
      <c r="E50" s="3"/>
      <c r="F50" s="3"/>
      <c r="G50" s="3"/>
      <c r="H50" s="3"/>
      <c r="I50" s="3"/>
      <c r="J50" s="3"/>
      <c r="K50" s="3"/>
      <c r="L50" s="3" t="s">
        <v>399</v>
      </c>
      <c r="M50" s="3">
        <v>238.39</v>
      </c>
      <c r="N50" s="3"/>
      <c r="O50" s="3"/>
      <c r="P50" s="3"/>
      <c r="Q50" s="78"/>
    </row>
    <row r="51" spans="1:17" ht="27" customHeight="1" x14ac:dyDescent="0.15">
      <c r="A51" s="3">
        <v>46</v>
      </c>
      <c r="B51" s="3" t="s">
        <v>359</v>
      </c>
      <c r="C51" s="3">
        <f t="shared" si="0"/>
        <v>159.26</v>
      </c>
      <c r="D51" s="3"/>
      <c r="E51" s="3"/>
      <c r="F51" s="3"/>
      <c r="G51" s="3"/>
      <c r="H51" s="3"/>
      <c r="I51" s="3"/>
      <c r="J51" s="3"/>
      <c r="K51" s="3"/>
      <c r="L51" s="3" t="s">
        <v>399</v>
      </c>
      <c r="M51" s="3">
        <v>159.26</v>
      </c>
      <c r="N51" s="3"/>
      <c r="O51" s="3"/>
      <c r="P51" s="3"/>
      <c r="Q51" s="78"/>
    </row>
    <row r="52" spans="1:17" ht="27" customHeight="1" x14ac:dyDescent="0.15">
      <c r="A52" s="3">
        <v>47</v>
      </c>
      <c r="B52" s="3" t="s">
        <v>446</v>
      </c>
      <c r="C52" s="3">
        <f t="shared" si="0"/>
        <v>133.44</v>
      </c>
      <c r="D52" s="3"/>
      <c r="E52" s="3"/>
      <c r="F52" s="3"/>
      <c r="G52" s="3"/>
      <c r="H52" s="3"/>
      <c r="I52" s="3"/>
      <c r="J52" s="3"/>
      <c r="K52" s="3"/>
      <c r="L52" s="3" t="s">
        <v>399</v>
      </c>
      <c r="M52" s="3">
        <v>133.44</v>
      </c>
      <c r="N52" s="3"/>
      <c r="O52" s="3"/>
      <c r="P52" s="3"/>
      <c r="Q52" s="78"/>
    </row>
    <row r="53" spans="1:17" ht="27" customHeight="1" x14ac:dyDescent="0.15">
      <c r="A53" s="3">
        <v>48</v>
      </c>
      <c r="B53" s="3" t="s">
        <v>447</v>
      </c>
      <c r="C53" s="3">
        <f t="shared" si="0"/>
        <v>80.55</v>
      </c>
      <c r="D53" s="3"/>
      <c r="E53" s="3"/>
      <c r="F53" s="3"/>
      <c r="G53" s="3"/>
      <c r="H53" s="3"/>
      <c r="I53" s="3"/>
      <c r="J53" s="3"/>
      <c r="K53" s="3"/>
      <c r="L53" s="3" t="s">
        <v>399</v>
      </c>
      <c r="M53" s="3">
        <v>80.55</v>
      </c>
      <c r="N53" s="3"/>
      <c r="O53" s="3"/>
      <c r="P53" s="3"/>
      <c r="Q53" s="78"/>
    </row>
    <row r="54" spans="1:17" ht="27" customHeight="1" x14ac:dyDescent="0.15">
      <c r="A54" s="3">
        <v>49</v>
      </c>
      <c r="B54" s="3" t="s">
        <v>448</v>
      </c>
      <c r="C54" s="3">
        <f t="shared" si="0"/>
        <v>131.12</v>
      </c>
      <c r="D54" s="3"/>
      <c r="E54" s="3"/>
      <c r="F54" s="3"/>
      <c r="G54" s="3"/>
      <c r="H54" s="3"/>
      <c r="I54" s="3"/>
      <c r="J54" s="3"/>
      <c r="K54" s="3"/>
      <c r="L54" s="3" t="s">
        <v>399</v>
      </c>
      <c r="M54" s="3">
        <v>131.12</v>
      </c>
      <c r="N54" s="3"/>
      <c r="O54" s="3"/>
      <c r="P54" s="3"/>
      <c r="Q54" s="78"/>
    </row>
    <row r="55" spans="1:17" ht="27" customHeight="1" x14ac:dyDescent="0.15">
      <c r="A55" s="3">
        <v>50</v>
      </c>
      <c r="B55" s="3" t="s">
        <v>449</v>
      </c>
      <c r="C55" s="3">
        <f t="shared" si="0"/>
        <v>642.20000000000005</v>
      </c>
      <c r="D55" s="3"/>
      <c r="E55" s="3"/>
      <c r="F55" s="3"/>
      <c r="G55" s="3"/>
      <c r="H55" s="3" t="s">
        <v>402</v>
      </c>
      <c r="I55" s="3">
        <v>442.11</v>
      </c>
      <c r="J55" s="3"/>
      <c r="K55" s="3"/>
      <c r="L55" s="3" t="s">
        <v>399</v>
      </c>
      <c r="M55" s="3">
        <v>200.09</v>
      </c>
      <c r="N55" s="3"/>
      <c r="O55" s="3"/>
      <c r="P55" s="3"/>
      <c r="Q55" s="78"/>
    </row>
    <row r="56" spans="1:17" ht="27" customHeight="1" x14ac:dyDescent="0.15">
      <c r="A56" s="3">
        <v>51</v>
      </c>
      <c r="B56" s="3" t="s">
        <v>450</v>
      </c>
      <c r="C56" s="3">
        <f t="shared" si="0"/>
        <v>496.09999999999997</v>
      </c>
      <c r="D56" s="3"/>
      <c r="E56" s="3"/>
      <c r="F56" s="3"/>
      <c r="G56" s="3"/>
      <c r="H56" s="3"/>
      <c r="I56" s="3"/>
      <c r="J56" s="3"/>
      <c r="K56" s="3"/>
      <c r="L56" s="3" t="s">
        <v>399</v>
      </c>
      <c r="M56" s="3">
        <v>410.28</v>
      </c>
      <c r="N56" s="3" t="s">
        <v>404</v>
      </c>
      <c r="O56" s="3">
        <v>85.82</v>
      </c>
      <c r="P56" s="3"/>
      <c r="Q56" s="78"/>
    </row>
    <row r="57" spans="1:17" ht="27" customHeight="1" x14ac:dyDescent="0.15">
      <c r="A57" s="3">
        <v>52</v>
      </c>
      <c r="B57" s="3" t="s">
        <v>387</v>
      </c>
      <c r="C57" s="3">
        <f t="shared" si="0"/>
        <v>1138.42</v>
      </c>
      <c r="D57" s="3"/>
      <c r="E57" s="3"/>
      <c r="F57" s="3"/>
      <c r="G57" s="3"/>
      <c r="H57" s="3"/>
      <c r="I57" s="3"/>
      <c r="J57" s="3"/>
      <c r="K57" s="3"/>
      <c r="L57" s="3" t="s">
        <v>399</v>
      </c>
      <c r="M57" s="3">
        <v>1138.42</v>
      </c>
      <c r="N57" s="3"/>
      <c r="O57" s="3"/>
      <c r="P57" s="3"/>
      <c r="Q57" s="78"/>
    </row>
    <row r="58" spans="1:17" ht="27" customHeight="1" x14ac:dyDescent="0.15">
      <c r="A58" s="3">
        <v>53</v>
      </c>
      <c r="B58" s="3" t="s">
        <v>451</v>
      </c>
      <c r="C58" s="3">
        <f t="shared" si="0"/>
        <v>173.31</v>
      </c>
      <c r="D58" s="3"/>
      <c r="E58" s="3"/>
      <c r="F58" s="3"/>
      <c r="G58" s="3"/>
      <c r="H58" s="3"/>
      <c r="I58" s="3"/>
      <c r="J58" s="3"/>
      <c r="K58" s="3"/>
      <c r="L58" s="3" t="s">
        <v>399</v>
      </c>
      <c r="M58" s="3">
        <v>173.31</v>
      </c>
      <c r="N58" s="3"/>
      <c r="O58" s="3"/>
      <c r="P58" s="3"/>
      <c r="Q58" s="78"/>
    </row>
    <row r="59" spans="1:17" ht="27" customHeight="1" x14ac:dyDescent="0.15">
      <c r="A59" s="3">
        <v>54</v>
      </c>
      <c r="B59" s="58" t="s">
        <v>452</v>
      </c>
      <c r="C59" s="3">
        <f t="shared" si="0"/>
        <v>567.66</v>
      </c>
      <c r="D59" s="3"/>
      <c r="E59" s="3"/>
      <c r="F59" s="3"/>
      <c r="G59" s="3"/>
      <c r="H59" s="3" t="s">
        <v>402</v>
      </c>
      <c r="I59" s="3">
        <v>567.66</v>
      </c>
      <c r="J59" s="3"/>
      <c r="K59" s="3"/>
      <c r="L59" s="3"/>
      <c r="M59" s="3"/>
      <c r="N59" s="3"/>
      <c r="O59" s="3"/>
      <c r="P59" s="3"/>
      <c r="Q59" s="78"/>
    </row>
    <row r="60" spans="1:17" ht="27" customHeight="1" x14ac:dyDescent="0.15">
      <c r="A60" s="3">
        <v>55</v>
      </c>
      <c r="B60" s="58" t="s">
        <v>59</v>
      </c>
      <c r="C60" s="3">
        <f t="shared" si="0"/>
        <v>524.26</v>
      </c>
      <c r="D60" s="3"/>
      <c r="E60" s="3"/>
      <c r="F60" s="3"/>
      <c r="G60" s="3"/>
      <c r="H60" s="3" t="s">
        <v>402</v>
      </c>
      <c r="I60" s="3">
        <v>524.26</v>
      </c>
      <c r="J60" s="3"/>
      <c r="K60" s="3"/>
      <c r="L60" s="3"/>
      <c r="M60" s="3"/>
      <c r="N60" s="3"/>
      <c r="O60" s="3"/>
      <c r="P60" s="3"/>
      <c r="Q60" s="78"/>
    </row>
    <row r="61" spans="1:17" ht="27" customHeight="1" x14ac:dyDescent="0.15">
      <c r="A61" s="3">
        <v>56</v>
      </c>
      <c r="B61" s="58" t="s">
        <v>453</v>
      </c>
      <c r="C61" s="3">
        <f t="shared" si="0"/>
        <v>241.77</v>
      </c>
      <c r="D61" s="3"/>
      <c r="E61" s="3"/>
      <c r="F61" s="3"/>
      <c r="G61" s="3"/>
      <c r="H61" s="3" t="s">
        <v>402</v>
      </c>
      <c r="I61" s="3">
        <v>241.77</v>
      </c>
      <c r="J61" s="3"/>
      <c r="K61" s="3"/>
      <c r="L61" s="3"/>
      <c r="M61" s="3"/>
      <c r="N61" s="3"/>
      <c r="O61" s="3"/>
      <c r="P61" s="3"/>
      <c r="Q61" s="78"/>
    </row>
    <row r="62" spans="1:17" ht="27" customHeight="1" x14ac:dyDescent="0.15">
      <c r="A62" s="3">
        <v>57</v>
      </c>
      <c r="B62" s="58" t="s">
        <v>454</v>
      </c>
      <c r="C62" s="3">
        <f t="shared" si="0"/>
        <v>261.29000000000002</v>
      </c>
      <c r="D62" s="3"/>
      <c r="E62" s="3"/>
      <c r="F62" s="3"/>
      <c r="G62" s="3"/>
      <c r="H62" s="3" t="s">
        <v>402</v>
      </c>
      <c r="I62" s="3">
        <v>261.29000000000002</v>
      </c>
      <c r="J62" s="3"/>
      <c r="K62" s="3"/>
      <c r="L62" s="3"/>
      <c r="M62" s="3"/>
      <c r="N62" s="3"/>
      <c r="O62" s="3"/>
      <c r="P62" s="3"/>
      <c r="Q62" s="78"/>
    </row>
    <row r="63" spans="1:17" ht="27" customHeight="1" x14ac:dyDescent="0.15">
      <c r="A63" s="3">
        <v>58</v>
      </c>
      <c r="B63" s="58" t="s">
        <v>455</v>
      </c>
      <c r="C63" s="3">
        <f t="shared" si="0"/>
        <v>266.7</v>
      </c>
      <c r="D63" s="3"/>
      <c r="E63" s="3"/>
      <c r="F63" s="3"/>
      <c r="G63" s="3"/>
      <c r="H63" s="3" t="s">
        <v>402</v>
      </c>
      <c r="I63" s="3">
        <v>266.7</v>
      </c>
      <c r="J63" s="3"/>
      <c r="K63" s="3"/>
      <c r="L63" s="3"/>
      <c r="M63" s="3"/>
      <c r="N63" s="3"/>
      <c r="O63" s="3"/>
      <c r="P63" s="3"/>
      <c r="Q63" s="78"/>
    </row>
    <row r="64" spans="1:17" ht="27" customHeight="1" x14ac:dyDescent="0.15">
      <c r="A64" s="3">
        <v>59</v>
      </c>
      <c r="B64" s="58" t="s">
        <v>456</v>
      </c>
      <c r="C64" s="3">
        <f t="shared" si="0"/>
        <v>182.57</v>
      </c>
      <c r="D64" s="3"/>
      <c r="E64" s="3"/>
      <c r="F64" s="3"/>
      <c r="G64" s="3"/>
      <c r="H64" s="3" t="s">
        <v>402</v>
      </c>
      <c r="I64" s="3">
        <v>182.57</v>
      </c>
      <c r="J64" s="3"/>
      <c r="K64" s="3"/>
      <c r="L64" s="3"/>
      <c r="M64" s="3"/>
      <c r="N64" s="3"/>
      <c r="O64" s="3"/>
      <c r="P64" s="3"/>
      <c r="Q64" s="78"/>
    </row>
    <row r="65" spans="1:17" ht="27" customHeight="1" x14ac:dyDescent="0.15">
      <c r="A65" s="3">
        <v>60</v>
      </c>
      <c r="B65" s="58" t="s">
        <v>457</v>
      </c>
      <c r="C65" s="3">
        <f t="shared" si="0"/>
        <v>237.21</v>
      </c>
      <c r="D65" s="3"/>
      <c r="E65" s="3"/>
      <c r="F65" s="3"/>
      <c r="G65" s="3"/>
      <c r="H65" s="3" t="s">
        <v>402</v>
      </c>
      <c r="I65" s="3">
        <v>237.21</v>
      </c>
      <c r="J65" s="3"/>
      <c r="K65" s="3"/>
      <c r="L65" s="3"/>
      <c r="M65" s="3"/>
      <c r="N65" s="3"/>
      <c r="O65" s="3"/>
      <c r="P65" s="3"/>
      <c r="Q65" s="78"/>
    </row>
    <row r="66" spans="1:17" ht="27" customHeight="1" x14ac:dyDescent="0.15">
      <c r="A66" s="3">
        <v>61</v>
      </c>
      <c r="B66" s="58" t="s">
        <v>458</v>
      </c>
      <c r="C66" s="3">
        <f t="shared" si="0"/>
        <v>440.01</v>
      </c>
      <c r="D66" s="3"/>
      <c r="E66" s="3"/>
      <c r="F66" s="3"/>
      <c r="G66" s="3"/>
      <c r="H66" s="3" t="s">
        <v>402</v>
      </c>
      <c r="I66" s="3">
        <v>440.01</v>
      </c>
      <c r="J66" s="3"/>
      <c r="K66" s="3"/>
      <c r="L66" s="3"/>
      <c r="M66" s="3"/>
      <c r="N66" s="3"/>
      <c r="O66" s="3"/>
      <c r="P66" s="3"/>
      <c r="Q66" s="78"/>
    </row>
    <row r="67" spans="1:17" ht="27" customHeight="1" x14ac:dyDescent="0.15">
      <c r="A67" s="3">
        <v>62</v>
      </c>
      <c r="B67" s="36" t="s">
        <v>459</v>
      </c>
      <c r="C67" s="3">
        <f t="shared" si="0"/>
        <v>168.38</v>
      </c>
      <c r="D67" s="3"/>
      <c r="E67" s="3"/>
      <c r="F67" s="3"/>
      <c r="G67" s="3"/>
      <c r="H67" s="3"/>
      <c r="I67" s="3"/>
      <c r="J67" s="3"/>
      <c r="K67" s="3"/>
      <c r="L67" s="56" t="s">
        <v>399</v>
      </c>
      <c r="M67" s="56">
        <v>168.38</v>
      </c>
      <c r="N67" s="3"/>
      <c r="O67" s="3"/>
      <c r="P67" s="3"/>
      <c r="Q67" s="78"/>
    </row>
    <row r="68" spans="1:17" ht="27" customHeight="1" x14ac:dyDescent="0.15">
      <c r="A68" s="3"/>
      <c r="B68" s="3"/>
      <c r="C68" s="3">
        <f t="shared" ref="C68:G68" si="1">SUM(C6:C67)</f>
        <v>19867.859999999997</v>
      </c>
      <c r="D68" s="3" t="s">
        <v>401</v>
      </c>
      <c r="E68" s="3">
        <f t="shared" si="1"/>
        <v>677.17</v>
      </c>
      <c r="F68" s="3" t="s">
        <v>398</v>
      </c>
      <c r="G68" s="3">
        <f t="shared" si="1"/>
        <v>1810.7200000000003</v>
      </c>
      <c r="H68" s="3" t="s">
        <v>402</v>
      </c>
      <c r="I68" s="3">
        <f t="shared" ref="I68:M68" si="2">SUM(I6:I67)</f>
        <v>4155.6400000000003</v>
      </c>
      <c r="J68" s="3" t="s">
        <v>403</v>
      </c>
      <c r="K68" s="3">
        <f t="shared" si="2"/>
        <v>2723.12</v>
      </c>
      <c r="L68" s="3" t="s">
        <v>399</v>
      </c>
      <c r="M68" s="3">
        <f t="shared" si="2"/>
        <v>5805.3400000000011</v>
      </c>
      <c r="N68" s="3" t="s">
        <v>404</v>
      </c>
      <c r="O68" s="3">
        <f>SUM(O6:O67)</f>
        <v>3108.72</v>
      </c>
      <c r="P68" s="3" t="s">
        <v>419</v>
      </c>
      <c r="Q68" s="3">
        <f>SUM(Q6:Q67)</f>
        <v>1587.15</v>
      </c>
    </row>
    <row r="69" spans="1:17" ht="27" customHeight="1" x14ac:dyDescent="0.15">
      <c r="A69" s="155" t="s">
        <v>460</v>
      </c>
      <c r="B69" s="155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</row>
  </sheetData>
  <mergeCells count="7">
    <mergeCell ref="A1:J1"/>
    <mergeCell ref="A2:Q2"/>
    <mergeCell ref="A3:Q3"/>
    <mergeCell ref="C4:Q4"/>
    <mergeCell ref="A69:Q69"/>
    <mergeCell ref="A4:A5"/>
    <mergeCell ref="B4:B5"/>
  </mergeCells>
  <phoneticPr fontId="44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C5" sqref="C1:C1048576"/>
    </sheetView>
  </sheetViews>
  <sheetFormatPr defaultColWidth="9" defaultRowHeight="13.5" x14ac:dyDescent="0.15"/>
  <cols>
    <col min="1" max="1" width="5.5" style="26" customWidth="1"/>
    <col min="2" max="2" width="31.25" style="26" customWidth="1"/>
    <col min="3" max="3" width="8.875" style="26" customWidth="1"/>
    <col min="4" max="4" width="8.625" style="26" customWidth="1"/>
    <col min="5" max="5" width="7.375" style="26" customWidth="1"/>
    <col min="6" max="6" width="8.625" style="26" customWidth="1"/>
    <col min="7" max="7" width="7.25" style="26" customWidth="1"/>
    <col min="8" max="8" width="8.625" style="26" customWidth="1"/>
    <col min="9" max="9" width="7.125" style="26" customWidth="1"/>
    <col min="10" max="11" width="8.625" style="26" customWidth="1"/>
    <col min="12" max="16384" width="9" style="26"/>
  </cols>
  <sheetData>
    <row r="1" spans="1:11" ht="41.1" customHeight="1" x14ac:dyDescent="0.1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1" ht="48" customHeight="1" x14ac:dyDescent="0.15">
      <c r="A2" s="137" t="s">
        <v>225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27" customHeight="1" x14ac:dyDescent="0.15">
      <c r="A3" s="149" t="s">
        <v>461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1" ht="27" customHeight="1" x14ac:dyDescent="0.15">
      <c r="A4" s="151" t="s">
        <v>3</v>
      </c>
      <c r="B4" s="151" t="s">
        <v>4</v>
      </c>
      <c r="C4" s="151" t="s">
        <v>227</v>
      </c>
      <c r="D4" s="151"/>
      <c r="E4" s="151"/>
      <c r="F4" s="151"/>
      <c r="G4" s="151"/>
      <c r="H4" s="151"/>
      <c r="I4" s="151"/>
      <c r="J4" s="151"/>
      <c r="K4" s="151"/>
    </row>
    <row r="5" spans="1:11" ht="27" customHeight="1" x14ac:dyDescent="0.15">
      <c r="A5" s="151"/>
      <c r="B5" s="151"/>
      <c r="C5" s="3" t="s">
        <v>5</v>
      </c>
      <c r="D5" s="3" t="s">
        <v>228</v>
      </c>
      <c r="E5" s="3" t="s">
        <v>7</v>
      </c>
      <c r="F5" s="3" t="s">
        <v>229</v>
      </c>
      <c r="G5" s="3" t="s">
        <v>7</v>
      </c>
      <c r="H5" s="3" t="s">
        <v>393</v>
      </c>
      <c r="I5" s="3" t="s">
        <v>7</v>
      </c>
      <c r="J5" s="3" t="s">
        <v>230</v>
      </c>
      <c r="K5" s="3" t="s">
        <v>230</v>
      </c>
    </row>
    <row r="6" spans="1:11" ht="27" customHeight="1" x14ac:dyDescent="0.15">
      <c r="A6" s="3">
        <v>1</v>
      </c>
      <c r="B6" s="66" t="s">
        <v>462</v>
      </c>
      <c r="C6" s="66">
        <v>520</v>
      </c>
      <c r="D6" s="66" t="s">
        <v>463</v>
      </c>
      <c r="E6" s="66">
        <v>520</v>
      </c>
      <c r="F6" s="66"/>
      <c r="G6" s="66"/>
      <c r="H6" s="66"/>
      <c r="I6" s="66"/>
      <c r="J6" s="66"/>
      <c r="K6" s="75"/>
    </row>
    <row r="7" spans="1:11" ht="27" customHeight="1" x14ac:dyDescent="0.15">
      <c r="A7" s="67">
        <v>2</v>
      </c>
      <c r="B7" s="68" t="s">
        <v>464</v>
      </c>
      <c r="C7" s="68">
        <v>536.73</v>
      </c>
      <c r="D7" s="68" t="s">
        <v>463</v>
      </c>
      <c r="E7" s="68">
        <v>220</v>
      </c>
      <c r="F7" s="67" t="s">
        <v>465</v>
      </c>
      <c r="G7" s="67">
        <v>298</v>
      </c>
      <c r="H7" s="67" t="s">
        <v>466</v>
      </c>
      <c r="I7" s="70">
        <v>18.73</v>
      </c>
      <c r="J7" s="68"/>
      <c r="K7" s="76"/>
    </row>
    <row r="8" spans="1:11" ht="27" customHeight="1" x14ac:dyDescent="0.15">
      <c r="A8" s="3">
        <v>3</v>
      </c>
      <c r="B8" s="68" t="s">
        <v>467</v>
      </c>
      <c r="C8" s="68">
        <v>550</v>
      </c>
      <c r="D8" s="68" t="s">
        <v>463</v>
      </c>
      <c r="E8" s="68">
        <v>550</v>
      </c>
      <c r="F8" s="68"/>
      <c r="G8" s="68"/>
      <c r="H8" s="68"/>
      <c r="I8" s="68"/>
      <c r="J8" s="68"/>
      <c r="K8" s="76"/>
    </row>
    <row r="9" spans="1:11" ht="27" customHeight="1" x14ac:dyDescent="0.15">
      <c r="A9" s="67">
        <v>4</v>
      </c>
      <c r="B9" s="68" t="s">
        <v>468</v>
      </c>
      <c r="C9" s="68">
        <v>672</v>
      </c>
      <c r="D9" s="68" t="s">
        <v>463</v>
      </c>
      <c r="E9" s="68">
        <v>105</v>
      </c>
      <c r="F9" s="67" t="s">
        <v>465</v>
      </c>
      <c r="G9" s="67">
        <v>567</v>
      </c>
      <c r="H9" s="67"/>
      <c r="I9" s="67"/>
      <c r="J9" s="67"/>
      <c r="K9" s="7"/>
    </row>
    <row r="10" spans="1:11" ht="27" customHeight="1" x14ac:dyDescent="0.15">
      <c r="A10" s="3">
        <v>5</v>
      </c>
      <c r="B10" s="67" t="s">
        <v>469</v>
      </c>
      <c r="C10" s="67">
        <v>142.6</v>
      </c>
      <c r="D10" s="68" t="s">
        <v>463</v>
      </c>
      <c r="E10" s="67">
        <v>120</v>
      </c>
      <c r="F10" s="67" t="s">
        <v>470</v>
      </c>
      <c r="G10" s="67">
        <v>22.6</v>
      </c>
      <c r="H10" s="67"/>
      <c r="I10" s="67"/>
      <c r="J10" s="67"/>
      <c r="K10" s="7"/>
    </row>
    <row r="11" spans="1:11" ht="27" customHeight="1" x14ac:dyDescent="0.15">
      <c r="A11" s="67">
        <v>6</v>
      </c>
      <c r="B11" s="67" t="s">
        <v>310</v>
      </c>
      <c r="C11" s="67">
        <v>277.2</v>
      </c>
      <c r="D11" s="67" t="s">
        <v>470</v>
      </c>
      <c r="E11" s="67">
        <v>277.2</v>
      </c>
      <c r="F11" s="67"/>
      <c r="G11" s="67"/>
      <c r="H11" s="67"/>
      <c r="I11" s="67"/>
      <c r="J11" s="67"/>
      <c r="K11" s="7"/>
    </row>
    <row r="12" spans="1:11" ht="27" customHeight="1" x14ac:dyDescent="0.15">
      <c r="A12" s="3">
        <v>7</v>
      </c>
      <c r="B12" s="67" t="s">
        <v>452</v>
      </c>
      <c r="C12" s="67">
        <v>64.05</v>
      </c>
      <c r="D12" s="67" t="s">
        <v>470</v>
      </c>
      <c r="E12" s="67">
        <v>64.05</v>
      </c>
      <c r="F12" s="67"/>
      <c r="G12" s="67"/>
      <c r="H12" s="67"/>
      <c r="I12" s="67"/>
      <c r="J12" s="67"/>
      <c r="K12" s="7"/>
    </row>
    <row r="13" spans="1:11" ht="27" customHeight="1" x14ac:dyDescent="0.15">
      <c r="A13" s="67">
        <v>8</v>
      </c>
      <c r="B13" s="67" t="s">
        <v>471</v>
      </c>
      <c r="C13" s="67">
        <v>270</v>
      </c>
      <c r="D13" s="67" t="s">
        <v>470</v>
      </c>
      <c r="E13" s="67">
        <v>270</v>
      </c>
      <c r="F13" s="67"/>
      <c r="G13" s="67"/>
      <c r="H13" s="67"/>
      <c r="I13" s="67"/>
      <c r="J13" s="67"/>
      <c r="K13" s="7"/>
    </row>
    <row r="14" spans="1:11" ht="27" customHeight="1" x14ac:dyDescent="0.15">
      <c r="A14" s="3">
        <v>9</v>
      </c>
      <c r="B14" s="67" t="s">
        <v>472</v>
      </c>
      <c r="C14" s="67">
        <v>150</v>
      </c>
      <c r="D14" s="67" t="s">
        <v>470</v>
      </c>
      <c r="E14" s="67">
        <v>150</v>
      </c>
      <c r="F14" s="67"/>
      <c r="G14" s="67"/>
      <c r="H14" s="67"/>
      <c r="I14" s="67"/>
      <c r="J14" s="67"/>
      <c r="K14" s="7"/>
    </row>
    <row r="15" spans="1:11" ht="27" customHeight="1" x14ac:dyDescent="0.15">
      <c r="A15" s="67">
        <v>10</v>
      </c>
      <c r="B15" s="67" t="s">
        <v>473</v>
      </c>
      <c r="C15" s="67">
        <v>267</v>
      </c>
      <c r="D15" s="67" t="s">
        <v>470</v>
      </c>
      <c r="E15" s="67">
        <v>267</v>
      </c>
      <c r="F15" s="67"/>
      <c r="G15" s="67"/>
      <c r="H15" s="67"/>
      <c r="I15" s="67"/>
      <c r="J15" s="67"/>
      <c r="K15" s="7"/>
    </row>
    <row r="16" spans="1:11" ht="27" customHeight="1" x14ac:dyDescent="0.15">
      <c r="A16" s="3">
        <v>11</v>
      </c>
      <c r="B16" s="67" t="s">
        <v>417</v>
      </c>
      <c r="C16" s="67">
        <v>99</v>
      </c>
      <c r="D16" s="67" t="s">
        <v>470</v>
      </c>
      <c r="E16" s="67">
        <v>99</v>
      </c>
      <c r="F16" s="67"/>
      <c r="G16" s="67"/>
      <c r="H16" s="67"/>
      <c r="I16" s="67"/>
      <c r="J16" s="67"/>
      <c r="K16" s="7"/>
    </row>
    <row r="17" spans="1:11" ht="27" customHeight="1" x14ac:dyDescent="0.15">
      <c r="A17" s="67">
        <v>12</v>
      </c>
      <c r="B17" s="67" t="s">
        <v>474</v>
      </c>
      <c r="C17" s="67">
        <v>72</v>
      </c>
      <c r="D17" s="67" t="s">
        <v>470</v>
      </c>
      <c r="E17" s="67">
        <v>72</v>
      </c>
      <c r="F17" s="67"/>
      <c r="G17" s="67"/>
      <c r="H17" s="67"/>
      <c r="I17" s="67"/>
      <c r="J17" s="67"/>
      <c r="K17" s="7"/>
    </row>
    <row r="18" spans="1:11" ht="27" customHeight="1" x14ac:dyDescent="0.15">
      <c r="A18" s="3">
        <v>13</v>
      </c>
      <c r="B18" s="67" t="s">
        <v>475</v>
      </c>
      <c r="C18" s="67">
        <v>34.44</v>
      </c>
      <c r="D18" s="67" t="s">
        <v>470</v>
      </c>
      <c r="E18" s="67">
        <v>34.44</v>
      </c>
      <c r="F18" s="67"/>
      <c r="G18" s="67"/>
      <c r="H18" s="67"/>
      <c r="I18" s="67"/>
      <c r="J18" s="67"/>
      <c r="K18" s="7"/>
    </row>
    <row r="19" spans="1:11" ht="27" customHeight="1" x14ac:dyDescent="0.15">
      <c r="A19" s="67">
        <v>14</v>
      </c>
      <c r="B19" s="69" t="s">
        <v>476</v>
      </c>
      <c r="C19" s="70">
        <v>260.49</v>
      </c>
      <c r="D19" s="67" t="s">
        <v>466</v>
      </c>
      <c r="E19" s="70">
        <v>260.49</v>
      </c>
      <c r="F19" s="67"/>
      <c r="G19" s="67"/>
      <c r="H19" s="67"/>
      <c r="I19" s="67"/>
      <c r="J19" s="67"/>
      <c r="K19" s="7"/>
    </row>
    <row r="20" spans="1:11" ht="27" customHeight="1" x14ac:dyDescent="0.15">
      <c r="A20" s="3">
        <v>15</v>
      </c>
      <c r="B20" s="71" t="s">
        <v>477</v>
      </c>
      <c r="C20" s="70">
        <v>592.64</v>
      </c>
      <c r="D20" s="67" t="s">
        <v>466</v>
      </c>
      <c r="E20" s="72">
        <v>450.64</v>
      </c>
      <c r="F20" s="67" t="s">
        <v>478</v>
      </c>
      <c r="G20" s="67">
        <v>142</v>
      </c>
      <c r="H20" s="67"/>
      <c r="I20" s="67"/>
      <c r="J20" s="67"/>
      <c r="K20" s="7"/>
    </row>
    <row r="21" spans="1:11" ht="27" customHeight="1" x14ac:dyDescent="0.15">
      <c r="A21" s="67">
        <v>16</v>
      </c>
      <c r="B21" s="71" t="s">
        <v>479</v>
      </c>
      <c r="C21" s="72">
        <v>201.7</v>
      </c>
      <c r="D21" s="67" t="s">
        <v>466</v>
      </c>
      <c r="E21" s="72">
        <v>201.7</v>
      </c>
      <c r="F21" s="67"/>
      <c r="G21" s="67"/>
      <c r="H21" s="67"/>
      <c r="I21" s="67"/>
      <c r="J21" s="67"/>
      <c r="K21" s="7"/>
    </row>
    <row r="22" spans="1:11" ht="27" customHeight="1" x14ac:dyDescent="0.15">
      <c r="A22" s="3">
        <v>17</v>
      </c>
      <c r="B22" s="73" t="s">
        <v>160</v>
      </c>
      <c r="C22" s="74">
        <v>226</v>
      </c>
      <c r="D22" s="67" t="s">
        <v>480</v>
      </c>
      <c r="E22" s="74">
        <v>226</v>
      </c>
      <c r="F22" s="67"/>
      <c r="G22" s="67"/>
      <c r="H22" s="67"/>
      <c r="I22" s="67"/>
      <c r="J22" s="67"/>
      <c r="K22" s="7"/>
    </row>
    <row r="23" spans="1:11" ht="27" customHeight="1" x14ac:dyDescent="0.15">
      <c r="A23" s="67">
        <v>18</v>
      </c>
      <c r="B23" s="73" t="s">
        <v>481</v>
      </c>
      <c r="C23" s="74">
        <v>373</v>
      </c>
      <c r="D23" s="67" t="s">
        <v>480</v>
      </c>
      <c r="E23" s="74">
        <v>373</v>
      </c>
      <c r="F23" s="67"/>
      <c r="G23" s="67"/>
      <c r="H23" s="67"/>
      <c r="I23" s="67"/>
      <c r="J23" s="67"/>
      <c r="K23" s="7"/>
    </row>
    <row r="24" spans="1:11" ht="27" customHeight="1" x14ac:dyDescent="0.15">
      <c r="A24" s="3">
        <v>19</v>
      </c>
      <c r="B24" s="73" t="s">
        <v>482</v>
      </c>
      <c r="C24" s="74">
        <v>172</v>
      </c>
      <c r="D24" s="67" t="s">
        <v>480</v>
      </c>
      <c r="E24" s="74">
        <v>172</v>
      </c>
      <c r="F24" s="67"/>
      <c r="G24" s="67"/>
      <c r="H24" s="67"/>
      <c r="I24" s="67"/>
      <c r="J24" s="67"/>
      <c r="K24" s="7"/>
    </row>
    <row r="25" spans="1:11" ht="27" customHeight="1" x14ac:dyDescent="0.15">
      <c r="A25" s="3">
        <v>20</v>
      </c>
      <c r="B25" s="73" t="s">
        <v>439</v>
      </c>
      <c r="C25" s="74">
        <v>355.62</v>
      </c>
      <c r="D25" s="67" t="s">
        <v>480</v>
      </c>
      <c r="E25" s="74">
        <v>355.62</v>
      </c>
      <c r="F25" s="67"/>
      <c r="G25" s="67"/>
      <c r="H25" s="67"/>
      <c r="I25" s="67"/>
      <c r="J25" s="67"/>
      <c r="K25" s="7"/>
    </row>
    <row r="26" spans="1:11" ht="27" customHeight="1" x14ac:dyDescent="0.15">
      <c r="A26" s="67" t="s">
        <v>5</v>
      </c>
      <c r="B26" s="67"/>
      <c r="C26" s="67">
        <f>SUM(C6:C25)</f>
        <v>5836.47</v>
      </c>
      <c r="D26" s="67"/>
      <c r="E26" s="67"/>
      <c r="F26" s="67"/>
      <c r="G26" s="67"/>
      <c r="H26" s="67"/>
      <c r="I26" s="67"/>
      <c r="J26" s="67"/>
      <c r="K26" s="7"/>
    </row>
    <row r="27" spans="1:11" ht="27" customHeight="1" x14ac:dyDescent="0.15">
      <c r="A27" s="156" t="s">
        <v>483</v>
      </c>
      <c r="B27" s="156"/>
      <c r="C27" s="156"/>
      <c r="D27" s="156"/>
      <c r="E27" s="156"/>
      <c r="F27" s="156"/>
      <c r="G27" s="156"/>
      <c r="H27" s="156"/>
      <c r="I27" s="156"/>
      <c r="J27" s="156"/>
      <c r="K27" s="6"/>
    </row>
  </sheetData>
  <mergeCells count="7">
    <mergeCell ref="A1:J1"/>
    <mergeCell ref="A2:K2"/>
    <mergeCell ref="A3:K3"/>
    <mergeCell ref="C4:K4"/>
    <mergeCell ref="A27:J27"/>
    <mergeCell ref="A4:A5"/>
    <mergeCell ref="B4:B5"/>
  </mergeCells>
  <phoneticPr fontId="44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5"/>
  <sheetViews>
    <sheetView workbookViewId="0">
      <selection activeCell="A2" sqref="A2:XFD2"/>
    </sheetView>
  </sheetViews>
  <sheetFormatPr defaultColWidth="9" defaultRowHeight="13.5" x14ac:dyDescent="0.15"/>
  <cols>
    <col min="1" max="1" width="5.5" style="6" customWidth="1"/>
    <col min="2" max="2" width="16.5" style="6" customWidth="1"/>
    <col min="3" max="3" width="10.125" style="6" customWidth="1"/>
    <col min="4" max="4" width="8.625" style="6" customWidth="1"/>
    <col min="5" max="5" width="10.625" style="51" customWidth="1"/>
    <col min="6" max="9" width="8.625" style="6" customWidth="1"/>
    <col min="10" max="16384" width="9" style="6"/>
  </cols>
  <sheetData>
    <row r="1" spans="1:12" ht="48" customHeight="1" x14ac:dyDescent="0.15">
      <c r="A1" s="157" t="s">
        <v>225</v>
      </c>
      <c r="B1" s="157"/>
      <c r="C1" s="157"/>
      <c r="D1" s="157"/>
      <c r="E1" s="158"/>
      <c r="F1" s="157"/>
      <c r="G1" s="157"/>
      <c r="H1" s="157"/>
      <c r="I1" s="157"/>
    </row>
    <row r="2" spans="1:12" ht="27" customHeight="1" x14ac:dyDescent="0.15">
      <c r="A2" s="159" t="s">
        <v>484</v>
      </c>
      <c r="B2" s="159"/>
      <c r="C2" s="159"/>
      <c r="D2" s="159"/>
      <c r="E2" s="160"/>
      <c r="F2" s="159"/>
      <c r="G2" s="159"/>
      <c r="H2" s="159"/>
      <c r="I2" s="159"/>
    </row>
    <row r="3" spans="1:12" ht="27" customHeight="1" x14ac:dyDescent="0.15">
      <c r="A3" s="153" t="s">
        <v>3</v>
      </c>
      <c r="B3" s="153" t="s">
        <v>4</v>
      </c>
      <c r="C3" s="151" t="s">
        <v>227</v>
      </c>
      <c r="D3" s="151"/>
      <c r="E3" s="161"/>
      <c r="F3" s="151"/>
      <c r="G3" s="151"/>
      <c r="H3" s="151"/>
      <c r="I3" s="151"/>
    </row>
    <row r="4" spans="1:12" ht="27" customHeight="1" x14ac:dyDescent="0.15">
      <c r="A4" s="163"/>
      <c r="B4" s="163"/>
      <c r="C4" s="2" t="s">
        <v>5</v>
      </c>
      <c r="D4" s="2" t="s">
        <v>228</v>
      </c>
      <c r="E4" s="53" t="s">
        <v>7</v>
      </c>
      <c r="F4" s="2" t="s">
        <v>229</v>
      </c>
      <c r="G4" s="2" t="s">
        <v>7</v>
      </c>
      <c r="H4" s="2" t="s">
        <v>393</v>
      </c>
      <c r="I4" s="2" t="s">
        <v>7</v>
      </c>
    </row>
    <row r="5" spans="1:12" ht="27" customHeight="1" x14ac:dyDescent="0.15">
      <c r="A5" s="3">
        <v>1</v>
      </c>
      <c r="B5" s="54" t="s">
        <v>485</v>
      </c>
      <c r="C5" s="52">
        <f t="shared" ref="C5:C68" si="0">E5+G5+I5</f>
        <v>168</v>
      </c>
      <c r="D5" s="3" t="s">
        <v>486</v>
      </c>
      <c r="E5" s="55">
        <v>168</v>
      </c>
      <c r="F5" s="3"/>
      <c r="G5" s="3"/>
      <c r="H5" s="3"/>
      <c r="I5" s="58"/>
    </row>
    <row r="6" spans="1:12" ht="27" customHeight="1" x14ac:dyDescent="0.15">
      <c r="A6" s="3">
        <v>2</v>
      </c>
      <c r="B6" s="54" t="s">
        <v>487</v>
      </c>
      <c r="C6" s="52">
        <f t="shared" si="0"/>
        <v>170</v>
      </c>
      <c r="D6" s="3" t="s">
        <v>486</v>
      </c>
      <c r="E6" s="55">
        <v>170</v>
      </c>
      <c r="F6" s="3"/>
      <c r="G6" s="3"/>
      <c r="H6" s="3"/>
      <c r="I6" s="58"/>
    </row>
    <row r="7" spans="1:12" ht="27" customHeight="1" x14ac:dyDescent="0.15">
      <c r="A7" s="3">
        <v>3</v>
      </c>
      <c r="B7" s="54" t="s">
        <v>488</v>
      </c>
      <c r="C7" s="52">
        <f t="shared" si="0"/>
        <v>164</v>
      </c>
      <c r="D7" s="3" t="s">
        <v>486</v>
      </c>
      <c r="E7" s="55">
        <v>98</v>
      </c>
      <c r="F7" s="3" t="s">
        <v>489</v>
      </c>
      <c r="G7" s="52">
        <v>66</v>
      </c>
      <c r="H7" s="3"/>
      <c r="I7" s="58"/>
    </row>
    <row r="8" spans="1:12" ht="27" customHeight="1" x14ac:dyDescent="0.15">
      <c r="A8" s="3">
        <v>4</v>
      </c>
      <c r="B8" s="54" t="s">
        <v>490</v>
      </c>
      <c r="C8" s="52">
        <f t="shared" si="0"/>
        <v>335</v>
      </c>
      <c r="D8" s="3" t="s">
        <v>486</v>
      </c>
      <c r="E8" s="55">
        <v>335</v>
      </c>
      <c r="F8" s="3"/>
      <c r="G8" s="3"/>
      <c r="H8" s="3"/>
      <c r="I8" s="58"/>
    </row>
    <row r="9" spans="1:12" ht="27" customHeight="1" x14ac:dyDescent="0.15">
      <c r="A9" s="3">
        <v>5</v>
      </c>
      <c r="B9" s="54" t="s">
        <v>491</v>
      </c>
      <c r="C9" s="52">
        <f t="shared" si="0"/>
        <v>94.81</v>
      </c>
      <c r="D9" s="3" t="s">
        <v>486</v>
      </c>
      <c r="E9" s="55">
        <v>94.81</v>
      </c>
      <c r="F9" s="3"/>
      <c r="G9" s="3"/>
      <c r="H9" s="3"/>
      <c r="I9" s="58"/>
    </row>
    <row r="10" spans="1:12" ht="27" customHeight="1" x14ac:dyDescent="0.15">
      <c r="A10" s="3">
        <v>6</v>
      </c>
      <c r="B10" s="54" t="s">
        <v>492</v>
      </c>
      <c r="C10" s="52">
        <f t="shared" si="0"/>
        <v>169.45999999999998</v>
      </c>
      <c r="D10" s="3" t="s">
        <v>486</v>
      </c>
      <c r="E10" s="55">
        <v>80</v>
      </c>
      <c r="F10" s="3" t="s">
        <v>493</v>
      </c>
      <c r="G10" s="52">
        <v>89.46</v>
      </c>
      <c r="H10" s="3"/>
      <c r="I10" s="58"/>
      <c r="L10" s="59"/>
    </row>
    <row r="11" spans="1:12" ht="27" customHeight="1" x14ac:dyDescent="0.15">
      <c r="A11" s="3">
        <v>7</v>
      </c>
      <c r="B11" s="54" t="s">
        <v>494</v>
      </c>
      <c r="C11" s="52">
        <f t="shared" si="0"/>
        <v>647.5</v>
      </c>
      <c r="D11" s="3" t="s">
        <v>486</v>
      </c>
      <c r="E11" s="55">
        <v>647.5</v>
      </c>
      <c r="F11" s="3"/>
      <c r="G11" s="3"/>
      <c r="H11" s="3"/>
      <c r="I11" s="58"/>
      <c r="L11" s="59"/>
    </row>
    <row r="12" spans="1:12" ht="27" customHeight="1" x14ac:dyDescent="0.15">
      <c r="A12" s="3">
        <v>8</v>
      </c>
      <c r="B12" s="56" t="s">
        <v>174</v>
      </c>
      <c r="C12" s="52">
        <f t="shared" si="0"/>
        <v>345</v>
      </c>
      <c r="D12" s="3" t="s">
        <v>495</v>
      </c>
      <c r="E12" s="57">
        <v>345</v>
      </c>
      <c r="F12" s="3"/>
      <c r="G12" s="3"/>
      <c r="H12" s="3"/>
      <c r="I12" s="58"/>
      <c r="L12" s="60"/>
    </row>
    <row r="13" spans="1:12" ht="27" customHeight="1" x14ac:dyDescent="0.15">
      <c r="A13" s="3">
        <v>9</v>
      </c>
      <c r="B13" s="56" t="s">
        <v>496</v>
      </c>
      <c r="C13" s="52">
        <f t="shared" si="0"/>
        <v>132</v>
      </c>
      <c r="D13" s="3" t="s">
        <v>495</v>
      </c>
      <c r="E13" s="57">
        <v>132</v>
      </c>
      <c r="F13" s="3"/>
      <c r="G13" s="3"/>
      <c r="H13" s="3"/>
      <c r="I13" s="58"/>
      <c r="L13" s="60"/>
    </row>
    <row r="14" spans="1:12" ht="27" customHeight="1" x14ac:dyDescent="0.15">
      <c r="A14" s="3">
        <v>10</v>
      </c>
      <c r="B14" s="56" t="s">
        <v>497</v>
      </c>
      <c r="C14" s="52">
        <f t="shared" si="0"/>
        <v>139.76999999999998</v>
      </c>
      <c r="D14" s="3" t="s">
        <v>495</v>
      </c>
      <c r="E14" s="57">
        <v>53</v>
      </c>
      <c r="F14" s="3" t="s">
        <v>493</v>
      </c>
      <c r="G14" s="52">
        <v>86.77</v>
      </c>
      <c r="H14" s="3"/>
      <c r="I14" s="58"/>
      <c r="L14" s="59"/>
    </row>
    <row r="15" spans="1:12" ht="27" customHeight="1" x14ac:dyDescent="0.15">
      <c r="A15" s="3">
        <v>11</v>
      </c>
      <c r="B15" s="56" t="s">
        <v>498</v>
      </c>
      <c r="C15" s="52">
        <f t="shared" si="0"/>
        <v>117.1</v>
      </c>
      <c r="D15" s="3" t="s">
        <v>495</v>
      </c>
      <c r="E15" s="57">
        <v>117.1</v>
      </c>
      <c r="F15" s="3"/>
      <c r="G15" s="3"/>
      <c r="H15" s="3"/>
      <c r="I15" s="58"/>
      <c r="L15" s="59"/>
    </row>
    <row r="16" spans="1:12" ht="27" customHeight="1" x14ac:dyDescent="0.15">
      <c r="A16" s="3">
        <v>12</v>
      </c>
      <c r="B16" s="56" t="s">
        <v>499</v>
      </c>
      <c r="C16" s="52">
        <f t="shared" si="0"/>
        <v>30</v>
      </c>
      <c r="D16" s="3" t="s">
        <v>495</v>
      </c>
      <c r="E16" s="57">
        <v>30</v>
      </c>
      <c r="F16" s="3"/>
      <c r="G16" s="3"/>
      <c r="H16" s="3"/>
      <c r="I16" s="58"/>
    </row>
    <row r="17" spans="1:9" ht="27" customHeight="1" x14ac:dyDescent="0.15">
      <c r="A17" s="3">
        <v>13</v>
      </c>
      <c r="B17" s="56" t="s">
        <v>500</v>
      </c>
      <c r="C17" s="52">
        <f t="shared" si="0"/>
        <v>89</v>
      </c>
      <c r="D17" s="3" t="s">
        <v>495</v>
      </c>
      <c r="E17" s="57">
        <v>89</v>
      </c>
      <c r="F17" s="3"/>
      <c r="G17" s="3"/>
      <c r="H17" s="3"/>
      <c r="I17" s="58"/>
    </row>
    <row r="18" spans="1:9" ht="27" customHeight="1" x14ac:dyDescent="0.15">
      <c r="A18" s="3">
        <v>14</v>
      </c>
      <c r="B18" s="56" t="s">
        <v>292</v>
      </c>
      <c r="C18" s="52">
        <f t="shared" si="0"/>
        <v>257</v>
      </c>
      <c r="D18" s="3" t="s">
        <v>495</v>
      </c>
      <c r="E18" s="57">
        <v>257</v>
      </c>
      <c r="F18" s="3"/>
      <c r="G18" s="3"/>
      <c r="H18" s="3"/>
      <c r="I18" s="58"/>
    </row>
    <row r="19" spans="1:9" ht="27" customHeight="1" x14ac:dyDescent="0.15">
      <c r="A19" s="3">
        <v>15</v>
      </c>
      <c r="B19" s="56" t="s">
        <v>501</v>
      </c>
      <c r="C19" s="52">
        <f t="shared" si="0"/>
        <v>164</v>
      </c>
      <c r="D19" s="3" t="s">
        <v>495</v>
      </c>
      <c r="E19" s="57">
        <v>94</v>
      </c>
      <c r="F19" s="3" t="s">
        <v>502</v>
      </c>
      <c r="G19" s="52">
        <v>70</v>
      </c>
      <c r="H19" s="3"/>
      <c r="I19" s="58"/>
    </row>
    <row r="20" spans="1:9" ht="27" customHeight="1" x14ac:dyDescent="0.15">
      <c r="A20" s="3">
        <v>16</v>
      </c>
      <c r="B20" s="56" t="s">
        <v>503</v>
      </c>
      <c r="C20" s="52">
        <f t="shared" si="0"/>
        <v>32</v>
      </c>
      <c r="D20" s="3" t="s">
        <v>495</v>
      </c>
      <c r="E20" s="57">
        <v>32</v>
      </c>
      <c r="F20" s="3"/>
      <c r="G20" s="3"/>
      <c r="H20" s="3"/>
      <c r="I20" s="58"/>
    </row>
    <row r="21" spans="1:9" ht="27" customHeight="1" x14ac:dyDescent="0.15">
      <c r="A21" s="3">
        <v>17</v>
      </c>
      <c r="B21" s="56" t="s">
        <v>504</v>
      </c>
      <c r="C21" s="52">
        <f t="shared" si="0"/>
        <v>126</v>
      </c>
      <c r="D21" s="3" t="s">
        <v>495</v>
      </c>
      <c r="E21" s="57">
        <v>126</v>
      </c>
      <c r="F21" s="3"/>
      <c r="G21" s="3"/>
      <c r="H21" s="3"/>
      <c r="I21" s="58"/>
    </row>
    <row r="22" spans="1:9" ht="27" customHeight="1" x14ac:dyDescent="0.15">
      <c r="A22" s="3">
        <v>18</v>
      </c>
      <c r="B22" s="56" t="s">
        <v>505</v>
      </c>
      <c r="C22" s="52">
        <f t="shared" si="0"/>
        <v>44.6</v>
      </c>
      <c r="D22" s="3" t="s">
        <v>495</v>
      </c>
      <c r="E22" s="57">
        <v>44.6</v>
      </c>
      <c r="F22" s="3"/>
      <c r="G22" s="3"/>
      <c r="H22" s="3"/>
      <c r="I22" s="58"/>
    </row>
    <row r="23" spans="1:9" ht="27" customHeight="1" x14ac:dyDescent="0.15">
      <c r="A23" s="3">
        <v>19</v>
      </c>
      <c r="B23" s="56" t="s">
        <v>506</v>
      </c>
      <c r="C23" s="52">
        <f t="shared" si="0"/>
        <v>309</v>
      </c>
      <c r="D23" s="3" t="s">
        <v>495</v>
      </c>
      <c r="E23" s="57">
        <v>309</v>
      </c>
      <c r="F23" s="3"/>
      <c r="G23" s="3"/>
      <c r="H23" s="3"/>
      <c r="I23" s="58"/>
    </row>
    <row r="24" spans="1:9" ht="27" customHeight="1" x14ac:dyDescent="0.15">
      <c r="A24" s="3">
        <v>20</v>
      </c>
      <c r="B24" s="56" t="s">
        <v>507</v>
      </c>
      <c r="C24" s="52">
        <f t="shared" si="0"/>
        <v>130</v>
      </c>
      <c r="D24" s="3" t="s">
        <v>495</v>
      </c>
      <c r="E24" s="57">
        <v>130</v>
      </c>
      <c r="F24" s="3"/>
      <c r="G24" s="3"/>
      <c r="H24" s="3"/>
      <c r="I24" s="58"/>
    </row>
    <row r="25" spans="1:9" ht="27" customHeight="1" x14ac:dyDescent="0.15">
      <c r="A25" s="3">
        <v>21</v>
      </c>
      <c r="B25" s="56" t="s">
        <v>508</v>
      </c>
      <c r="C25" s="52">
        <f t="shared" si="0"/>
        <v>35</v>
      </c>
      <c r="D25" s="3" t="s">
        <v>495</v>
      </c>
      <c r="E25" s="57">
        <v>35</v>
      </c>
      <c r="F25" s="3"/>
      <c r="G25" s="3"/>
      <c r="H25" s="3"/>
      <c r="I25" s="58"/>
    </row>
    <row r="26" spans="1:9" ht="27" customHeight="1" x14ac:dyDescent="0.15">
      <c r="A26" s="3">
        <v>22</v>
      </c>
      <c r="B26" s="56" t="s">
        <v>509</v>
      </c>
      <c r="C26" s="52">
        <f t="shared" si="0"/>
        <v>62</v>
      </c>
      <c r="D26" s="3" t="s">
        <v>495</v>
      </c>
      <c r="E26" s="57">
        <v>62</v>
      </c>
      <c r="F26" s="3"/>
      <c r="G26" s="3"/>
      <c r="H26" s="3"/>
      <c r="I26" s="58"/>
    </row>
    <row r="27" spans="1:9" ht="27" customHeight="1" x14ac:dyDescent="0.15">
      <c r="A27" s="3">
        <v>23</v>
      </c>
      <c r="B27" s="56" t="s">
        <v>510</v>
      </c>
      <c r="C27" s="52">
        <f t="shared" si="0"/>
        <v>100</v>
      </c>
      <c r="D27" s="3" t="s">
        <v>495</v>
      </c>
      <c r="E27" s="57">
        <v>100</v>
      </c>
      <c r="F27" s="3"/>
      <c r="G27" s="3"/>
      <c r="H27" s="3"/>
      <c r="I27" s="58"/>
    </row>
    <row r="28" spans="1:9" ht="27" customHeight="1" x14ac:dyDescent="0.15">
      <c r="A28" s="3">
        <v>24</v>
      </c>
      <c r="B28" s="56" t="s">
        <v>511</v>
      </c>
      <c r="C28" s="52">
        <f t="shared" si="0"/>
        <v>334</v>
      </c>
      <c r="D28" s="3" t="s">
        <v>495</v>
      </c>
      <c r="E28" s="57">
        <v>95</v>
      </c>
      <c r="F28" s="3" t="s">
        <v>502</v>
      </c>
      <c r="G28" s="52">
        <v>239</v>
      </c>
      <c r="H28" s="3"/>
      <c r="I28" s="58"/>
    </row>
    <row r="29" spans="1:9" ht="27" customHeight="1" x14ac:dyDescent="0.15">
      <c r="A29" s="3">
        <v>25</v>
      </c>
      <c r="B29" s="56" t="s">
        <v>512</v>
      </c>
      <c r="C29" s="52">
        <f t="shared" si="0"/>
        <v>220</v>
      </c>
      <c r="D29" s="3" t="s">
        <v>495</v>
      </c>
      <c r="E29" s="57">
        <v>220</v>
      </c>
      <c r="F29" s="3"/>
      <c r="G29" s="3"/>
      <c r="H29" s="3"/>
      <c r="I29" s="58"/>
    </row>
    <row r="30" spans="1:9" ht="27" customHeight="1" x14ac:dyDescent="0.15">
      <c r="A30" s="3">
        <v>26</v>
      </c>
      <c r="B30" s="56" t="s">
        <v>513</v>
      </c>
      <c r="C30" s="52">
        <f t="shared" si="0"/>
        <v>263</v>
      </c>
      <c r="D30" s="3" t="s">
        <v>495</v>
      </c>
      <c r="E30" s="57">
        <v>263</v>
      </c>
      <c r="F30" s="3"/>
      <c r="G30" s="3"/>
      <c r="H30" s="3"/>
      <c r="I30" s="58"/>
    </row>
    <row r="31" spans="1:9" ht="27" customHeight="1" x14ac:dyDescent="0.15">
      <c r="A31" s="3">
        <v>27</v>
      </c>
      <c r="B31" s="56" t="s">
        <v>514</v>
      </c>
      <c r="C31" s="52">
        <f t="shared" si="0"/>
        <v>160</v>
      </c>
      <c r="D31" s="3" t="s">
        <v>495</v>
      </c>
      <c r="E31" s="57">
        <v>160</v>
      </c>
      <c r="F31" s="3"/>
      <c r="G31" s="3"/>
      <c r="H31" s="3"/>
      <c r="I31" s="58"/>
    </row>
    <row r="32" spans="1:9" ht="27" customHeight="1" x14ac:dyDescent="0.15">
      <c r="A32" s="3">
        <v>28</v>
      </c>
      <c r="B32" s="56" t="s">
        <v>515</v>
      </c>
      <c r="C32" s="52">
        <f t="shared" si="0"/>
        <v>25</v>
      </c>
      <c r="D32" s="3" t="s">
        <v>495</v>
      </c>
      <c r="E32" s="57">
        <v>25</v>
      </c>
      <c r="F32" s="3"/>
      <c r="G32" s="3"/>
      <c r="H32" s="3"/>
      <c r="I32" s="58"/>
    </row>
    <row r="33" spans="1:9" ht="27" customHeight="1" x14ac:dyDescent="0.15">
      <c r="A33" s="3">
        <v>29</v>
      </c>
      <c r="B33" s="56" t="s">
        <v>516</v>
      </c>
      <c r="C33" s="52">
        <f t="shared" si="0"/>
        <v>385</v>
      </c>
      <c r="D33" s="3" t="s">
        <v>495</v>
      </c>
      <c r="E33" s="57">
        <v>385</v>
      </c>
      <c r="F33" s="3"/>
      <c r="G33" s="3"/>
      <c r="H33" s="3"/>
      <c r="I33" s="58"/>
    </row>
    <row r="34" spans="1:9" ht="27" customHeight="1" x14ac:dyDescent="0.15">
      <c r="A34" s="3">
        <v>30</v>
      </c>
      <c r="B34" s="56" t="s">
        <v>517</v>
      </c>
      <c r="C34" s="52">
        <f t="shared" si="0"/>
        <v>90</v>
      </c>
      <c r="D34" s="3" t="s">
        <v>495</v>
      </c>
      <c r="E34" s="57">
        <v>90</v>
      </c>
      <c r="F34" s="3"/>
      <c r="G34" s="3"/>
      <c r="H34" s="3"/>
      <c r="I34" s="58"/>
    </row>
    <row r="35" spans="1:9" ht="27" customHeight="1" x14ac:dyDescent="0.15">
      <c r="A35" s="3">
        <v>31</v>
      </c>
      <c r="B35" s="56" t="s">
        <v>518</v>
      </c>
      <c r="C35" s="52">
        <f t="shared" si="0"/>
        <v>225</v>
      </c>
      <c r="D35" s="3" t="s">
        <v>495</v>
      </c>
      <c r="E35" s="57">
        <v>225</v>
      </c>
      <c r="F35" s="3"/>
      <c r="G35" s="3"/>
      <c r="H35" s="3"/>
      <c r="I35" s="58"/>
    </row>
    <row r="36" spans="1:9" ht="27" customHeight="1" x14ac:dyDescent="0.15">
      <c r="A36" s="3">
        <v>32</v>
      </c>
      <c r="B36" s="56" t="s">
        <v>519</v>
      </c>
      <c r="C36" s="52">
        <f t="shared" si="0"/>
        <v>1765.46</v>
      </c>
      <c r="D36" s="3" t="s">
        <v>495</v>
      </c>
      <c r="E36" s="57">
        <v>765</v>
      </c>
      <c r="F36" s="3" t="s">
        <v>493</v>
      </c>
      <c r="G36" s="52">
        <v>1000.46</v>
      </c>
      <c r="H36" s="3"/>
      <c r="I36" s="58"/>
    </row>
    <row r="37" spans="1:9" ht="27" customHeight="1" x14ac:dyDescent="0.15">
      <c r="A37" s="3">
        <v>33</v>
      </c>
      <c r="B37" s="56" t="s">
        <v>520</v>
      </c>
      <c r="C37" s="52">
        <f t="shared" si="0"/>
        <v>334</v>
      </c>
      <c r="D37" s="3" t="s">
        <v>495</v>
      </c>
      <c r="E37" s="57">
        <v>334</v>
      </c>
      <c r="F37" s="3"/>
      <c r="G37" s="3"/>
      <c r="H37" s="3"/>
      <c r="I37" s="58"/>
    </row>
    <row r="38" spans="1:9" ht="27" customHeight="1" x14ac:dyDescent="0.15">
      <c r="A38" s="3">
        <v>34</v>
      </c>
      <c r="B38" s="56" t="s">
        <v>521</v>
      </c>
      <c r="C38" s="52">
        <f t="shared" si="0"/>
        <v>784.28</v>
      </c>
      <c r="D38" s="3" t="s">
        <v>495</v>
      </c>
      <c r="E38" s="57">
        <v>250</v>
      </c>
      <c r="F38" s="3" t="s">
        <v>502</v>
      </c>
      <c r="G38" s="52">
        <v>534.28</v>
      </c>
      <c r="H38" s="3"/>
      <c r="I38" s="58"/>
    </row>
    <row r="39" spans="1:9" ht="27" customHeight="1" x14ac:dyDescent="0.15">
      <c r="A39" s="3">
        <v>35</v>
      </c>
      <c r="B39" s="56" t="s">
        <v>522</v>
      </c>
      <c r="C39" s="52">
        <f t="shared" si="0"/>
        <v>52</v>
      </c>
      <c r="D39" s="3" t="s">
        <v>495</v>
      </c>
      <c r="E39" s="57">
        <v>52</v>
      </c>
      <c r="F39" s="3"/>
      <c r="G39" s="3"/>
      <c r="H39" s="3"/>
      <c r="I39" s="58"/>
    </row>
    <row r="40" spans="1:9" ht="27" customHeight="1" x14ac:dyDescent="0.15">
      <c r="A40" s="3">
        <v>36</v>
      </c>
      <c r="B40" s="56" t="s">
        <v>523</v>
      </c>
      <c r="C40" s="52">
        <f t="shared" si="0"/>
        <v>80</v>
      </c>
      <c r="D40" s="3" t="s">
        <v>495</v>
      </c>
      <c r="E40" s="57">
        <v>80</v>
      </c>
      <c r="F40" s="3"/>
      <c r="G40" s="3"/>
      <c r="H40" s="3"/>
      <c r="I40" s="58"/>
    </row>
    <row r="41" spans="1:9" ht="27" customHeight="1" x14ac:dyDescent="0.15">
      <c r="A41" s="3">
        <v>37</v>
      </c>
      <c r="B41" s="56" t="s">
        <v>524</v>
      </c>
      <c r="C41" s="52">
        <f t="shared" si="0"/>
        <v>86</v>
      </c>
      <c r="D41" s="3" t="s">
        <v>495</v>
      </c>
      <c r="E41" s="57">
        <v>86</v>
      </c>
      <c r="F41" s="3"/>
      <c r="G41" s="3"/>
      <c r="H41" s="3"/>
      <c r="I41" s="58"/>
    </row>
    <row r="42" spans="1:9" ht="27" customHeight="1" x14ac:dyDescent="0.15">
      <c r="A42" s="3">
        <v>38</v>
      </c>
      <c r="B42" s="56" t="s">
        <v>525</v>
      </c>
      <c r="C42" s="52">
        <f t="shared" si="0"/>
        <v>24.4</v>
      </c>
      <c r="D42" s="3" t="s">
        <v>495</v>
      </c>
      <c r="E42" s="57">
        <v>24.4</v>
      </c>
      <c r="F42" s="3"/>
      <c r="G42" s="3"/>
      <c r="H42" s="3"/>
      <c r="I42" s="58"/>
    </row>
    <row r="43" spans="1:9" ht="27" customHeight="1" x14ac:dyDescent="0.15">
      <c r="A43" s="3">
        <v>39</v>
      </c>
      <c r="B43" s="56" t="s">
        <v>526</v>
      </c>
      <c r="C43" s="52">
        <f t="shared" si="0"/>
        <v>25</v>
      </c>
      <c r="D43" s="3" t="s">
        <v>495</v>
      </c>
      <c r="E43" s="57">
        <v>25</v>
      </c>
      <c r="F43" s="3"/>
      <c r="G43" s="3"/>
      <c r="H43" s="3"/>
      <c r="I43" s="58"/>
    </row>
    <row r="44" spans="1:9" ht="27" customHeight="1" x14ac:dyDescent="0.15">
      <c r="A44" s="3">
        <v>40</v>
      </c>
      <c r="B44" s="56" t="s">
        <v>527</v>
      </c>
      <c r="C44" s="52">
        <f t="shared" si="0"/>
        <v>20</v>
      </c>
      <c r="D44" s="3" t="s">
        <v>495</v>
      </c>
      <c r="E44" s="57">
        <v>20</v>
      </c>
      <c r="F44" s="3"/>
      <c r="G44" s="3"/>
      <c r="H44" s="3"/>
      <c r="I44" s="58"/>
    </row>
    <row r="45" spans="1:9" ht="27" customHeight="1" x14ac:dyDescent="0.15">
      <c r="A45" s="3">
        <v>41</v>
      </c>
      <c r="B45" s="56" t="s">
        <v>528</v>
      </c>
      <c r="C45" s="52">
        <f t="shared" si="0"/>
        <v>157</v>
      </c>
      <c r="D45" s="3" t="s">
        <v>495</v>
      </c>
      <c r="E45" s="57">
        <v>157</v>
      </c>
      <c r="F45" s="3"/>
      <c r="G45" s="3"/>
      <c r="H45" s="3"/>
      <c r="I45" s="58"/>
    </row>
    <row r="46" spans="1:9" ht="27" customHeight="1" x14ac:dyDescent="0.15">
      <c r="A46" s="3">
        <v>42</v>
      </c>
      <c r="B46" s="3" t="s">
        <v>529</v>
      </c>
      <c r="C46" s="52">
        <f t="shared" si="0"/>
        <v>430.17</v>
      </c>
      <c r="D46" s="3" t="s">
        <v>493</v>
      </c>
      <c r="E46" s="52">
        <v>430.17</v>
      </c>
      <c r="F46" s="3"/>
      <c r="G46" s="3"/>
      <c r="H46" s="3"/>
      <c r="I46" s="58"/>
    </row>
    <row r="47" spans="1:9" ht="27" customHeight="1" x14ac:dyDescent="0.15">
      <c r="A47" s="3">
        <v>43</v>
      </c>
      <c r="B47" s="3" t="s">
        <v>530</v>
      </c>
      <c r="C47" s="52">
        <f t="shared" si="0"/>
        <v>130</v>
      </c>
      <c r="D47" s="3" t="s">
        <v>493</v>
      </c>
      <c r="E47" s="52">
        <v>130</v>
      </c>
      <c r="F47" s="3"/>
      <c r="G47" s="3"/>
      <c r="H47" s="3"/>
      <c r="I47" s="58"/>
    </row>
    <row r="48" spans="1:9" ht="27" customHeight="1" x14ac:dyDescent="0.15">
      <c r="A48" s="3">
        <v>44</v>
      </c>
      <c r="B48" s="3" t="s">
        <v>531</v>
      </c>
      <c r="C48" s="52">
        <f t="shared" si="0"/>
        <v>28.22</v>
      </c>
      <c r="D48" s="3" t="s">
        <v>493</v>
      </c>
      <c r="E48" s="52">
        <v>28.22</v>
      </c>
      <c r="F48" s="3"/>
      <c r="G48" s="3"/>
      <c r="H48" s="3"/>
      <c r="I48" s="58"/>
    </row>
    <row r="49" spans="1:9" ht="27" customHeight="1" x14ac:dyDescent="0.15">
      <c r="A49" s="3">
        <v>45</v>
      </c>
      <c r="B49" s="3" t="s">
        <v>532</v>
      </c>
      <c r="C49" s="52">
        <f t="shared" si="0"/>
        <v>284.11</v>
      </c>
      <c r="D49" s="3" t="s">
        <v>493</v>
      </c>
      <c r="E49" s="52">
        <v>105.13</v>
      </c>
      <c r="F49" s="3" t="s">
        <v>533</v>
      </c>
      <c r="G49" s="52">
        <v>178.98</v>
      </c>
      <c r="H49" s="3"/>
      <c r="I49" s="58"/>
    </row>
    <row r="50" spans="1:9" ht="27" customHeight="1" x14ac:dyDescent="0.15">
      <c r="A50" s="3">
        <v>46</v>
      </c>
      <c r="B50" s="3" t="s">
        <v>534</v>
      </c>
      <c r="C50" s="52">
        <f t="shared" si="0"/>
        <v>558.54</v>
      </c>
      <c r="D50" s="3" t="s">
        <v>493</v>
      </c>
      <c r="E50" s="52">
        <v>558.54</v>
      </c>
      <c r="F50" s="3"/>
      <c r="G50" s="3"/>
      <c r="H50" s="3"/>
      <c r="I50" s="58"/>
    </row>
    <row r="51" spans="1:9" ht="27" customHeight="1" x14ac:dyDescent="0.15">
      <c r="A51" s="3">
        <v>47</v>
      </c>
      <c r="B51" s="3" t="s">
        <v>535</v>
      </c>
      <c r="C51" s="52">
        <f t="shared" si="0"/>
        <v>56.59</v>
      </c>
      <c r="D51" s="3" t="s">
        <v>493</v>
      </c>
      <c r="E51" s="52">
        <v>56.59</v>
      </c>
      <c r="F51" s="3"/>
      <c r="G51" s="3"/>
      <c r="H51" s="3"/>
      <c r="I51" s="58"/>
    </row>
    <row r="52" spans="1:9" ht="27" customHeight="1" x14ac:dyDescent="0.15">
      <c r="A52" s="3">
        <v>48</v>
      </c>
      <c r="B52" s="3" t="s">
        <v>536</v>
      </c>
      <c r="C52" s="52">
        <f t="shared" si="0"/>
        <v>251.1</v>
      </c>
      <c r="D52" s="3" t="s">
        <v>493</v>
      </c>
      <c r="E52" s="52">
        <v>251.1</v>
      </c>
      <c r="F52" s="3"/>
      <c r="G52" s="3"/>
      <c r="H52" s="3"/>
      <c r="I52" s="58"/>
    </row>
    <row r="53" spans="1:9" ht="27" customHeight="1" x14ac:dyDescent="0.15">
      <c r="A53" s="3">
        <v>49</v>
      </c>
      <c r="B53" s="3" t="s">
        <v>537</v>
      </c>
      <c r="C53" s="52">
        <f t="shared" si="0"/>
        <v>137.9</v>
      </c>
      <c r="D53" s="3" t="s">
        <v>493</v>
      </c>
      <c r="E53" s="52">
        <v>137.9</v>
      </c>
      <c r="F53" s="3"/>
      <c r="G53" s="3"/>
      <c r="H53" s="3"/>
      <c r="I53" s="58"/>
    </row>
    <row r="54" spans="1:9" ht="27" customHeight="1" x14ac:dyDescent="0.15">
      <c r="A54" s="3">
        <v>50</v>
      </c>
      <c r="B54" s="3" t="s">
        <v>538</v>
      </c>
      <c r="C54" s="52">
        <f t="shared" si="0"/>
        <v>479.5</v>
      </c>
      <c r="D54" s="3" t="s">
        <v>493</v>
      </c>
      <c r="E54" s="52">
        <v>479.5</v>
      </c>
      <c r="F54" s="3"/>
      <c r="G54" s="3"/>
      <c r="H54" s="3"/>
      <c r="I54" s="58"/>
    </row>
    <row r="55" spans="1:9" ht="27" customHeight="1" x14ac:dyDescent="0.15">
      <c r="A55" s="3">
        <v>51</v>
      </c>
      <c r="B55" s="3" t="s">
        <v>539</v>
      </c>
      <c r="C55" s="52">
        <f t="shared" si="0"/>
        <v>309.24</v>
      </c>
      <c r="D55" s="3" t="s">
        <v>493</v>
      </c>
      <c r="E55" s="52">
        <v>309.24</v>
      </c>
      <c r="F55" s="3"/>
      <c r="G55" s="3"/>
      <c r="H55" s="3"/>
      <c r="I55" s="58"/>
    </row>
    <row r="56" spans="1:9" ht="27" customHeight="1" x14ac:dyDescent="0.15">
      <c r="A56" s="3">
        <v>52</v>
      </c>
      <c r="B56" s="3" t="s">
        <v>540</v>
      </c>
      <c r="C56" s="52">
        <f t="shared" si="0"/>
        <v>37.18</v>
      </c>
      <c r="D56" s="3" t="s">
        <v>493</v>
      </c>
      <c r="E56" s="52">
        <v>37.18</v>
      </c>
      <c r="F56" s="3"/>
      <c r="G56" s="3"/>
      <c r="H56" s="3"/>
      <c r="I56" s="58"/>
    </row>
    <row r="57" spans="1:9" ht="27" customHeight="1" x14ac:dyDescent="0.15">
      <c r="A57" s="3">
        <v>53</v>
      </c>
      <c r="B57" s="3" t="s">
        <v>541</v>
      </c>
      <c r="C57" s="52">
        <f t="shared" si="0"/>
        <v>471.59</v>
      </c>
      <c r="D57" s="3" t="s">
        <v>493</v>
      </c>
      <c r="E57" s="52">
        <v>341.59</v>
      </c>
      <c r="F57" s="3" t="s">
        <v>542</v>
      </c>
      <c r="G57" s="52">
        <v>130</v>
      </c>
      <c r="H57" s="3"/>
      <c r="I57" s="58"/>
    </row>
    <row r="58" spans="1:9" ht="27" customHeight="1" x14ac:dyDescent="0.15">
      <c r="A58" s="3">
        <v>54</v>
      </c>
      <c r="B58" s="3" t="s">
        <v>543</v>
      </c>
      <c r="C58" s="52">
        <f t="shared" si="0"/>
        <v>442</v>
      </c>
      <c r="D58" s="3" t="s">
        <v>493</v>
      </c>
      <c r="E58" s="52">
        <v>171</v>
      </c>
      <c r="F58" s="3" t="s">
        <v>544</v>
      </c>
      <c r="G58" s="52">
        <v>190</v>
      </c>
      <c r="H58" s="3" t="s">
        <v>545</v>
      </c>
      <c r="I58" s="52">
        <v>81</v>
      </c>
    </row>
    <row r="59" spans="1:9" ht="27" customHeight="1" x14ac:dyDescent="0.15">
      <c r="A59" s="3">
        <v>55</v>
      </c>
      <c r="B59" s="56" t="s">
        <v>546</v>
      </c>
      <c r="C59" s="52">
        <f t="shared" si="0"/>
        <v>537.27</v>
      </c>
      <c r="D59" s="3" t="s">
        <v>533</v>
      </c>
      <c r="E59" s="52">
        <v>239.09</v>
      </c>
      <c r="F59" s="3" t="s">
        <v>545</v>
      </c>
      <c r="G59" s="52">
        <v>298.18</v>
      </c>
      <c r="H59" s="3"/>
      <c r="I59" s="58"/>
    </row>
    <row r="60" spans="1:9" ht="27" customHeight="1" x14ac:dyDescent="0.15">
      <c r="A60" s="3">
        <v>56</v>
      </c>
      <c r="B60" s="56" t="s">
        <v>547</v>
      </c>
      <c r="C60" s="52">
        <f t="shared" si="0"/>
        <v>291.48</v>
      </c>
      <c r="D60" s="3" t="s">
        <v>533</v>
      </c>
      <c r="E60" s="52">
        <v>210.48</v>
      </c>
      <c r="F60" s="3" t="s">
        <v>548</v>
      </c>
      <c r="G60" s="52">
        <v>81</v>
      </c>
      <c r="H60" s="3"/>
      <c r="I60" s="58"/>
    </row>
    <row r="61" spans="1:9" ht="27" customHeight="1" x14ac:dyDescent="0.15">
      <c r="A61" s="3">
        <v>57</v>
      </c>
      <c r="B61" s="56" t="s">
        <v>549</v>
      </c>
      <c r="C61" s="52">
        <f t="shared" si="0"/>
        <v>408.03</v>
      </c>
      <c r="D61" s="3" t="s">
        <v>533</v>
      </c>
      <c r="E61" s="52">
        <v>191.53</v>
      </c>
      <c r="F61" s="3" t="s">
        <v>545</v>
      </c>
      <c r="G61" s="52">
        <v>216.5</v>
      </c>
      <c r="H61" s="3"/>
      <c r="I61" s="58"/>
    </row>
    <row r="62" spans="1:9" ht="27" customHeight="1" x14ac:dyDescent="0.15">
      <c r="A62" s="3">
        <v>58</v>
      </c>
      <c r="B62" s="56" t="s">
        <v>550</v>
      </c>
      <c r="C62" s="52">
        <f t="shared" si="0"/>
        <v>270.42</v>
      </c>
      <c r="D62" s="3" t="s">
        <v>533</v>
      </c>
      <c r="E62" s="52">
        <v>50.42</v>
      </c>
      <c r="F62" s="3" t="s">
        <v>544</v>
      </c>
      <c r="G62" s="52">
        <v>220</v>
      </c>
      <c r="H62" s="3"/>
      <c r="I62" s="58"/>
    </row>
    <row r="63" spans="1:9" ht="27" customHeight="1" x14ac:dyDescent="0.15">
      <c r="A63" s="3">
        <v>59</v>
      </c>
      <c r="B63" s="56" t="s">
        <v>551</v>
      </c>
      <c r="C63" s="52">
        <f t="shared" si="0"/>
        <v>75.2</v>
      </c>
      <c r="D63" s="3" t="s">
        <v>533</v>
      </c>
      <c r="E63" s="52">
        <v>75.2</v>
      </c>
      <c r="F63" s="3"/>
      <c r="G63" s="3"/>
      <c r="H63" s="3"/>
      <c r="I63" s="58"/>
    </row>
    <row r="64" spans="1:9" ht="27" customHeight="1" x14ac:dyDescent="0.15">
      <c r="A64" s="3">
        <v>60</v>
      </c>
      <c r="B64" s="56" t="s">
        <v>552</v>
      </c>
      <c r="C64" s="52">
        <f t="shared" si="0"/>
        <v>262.32</v>
      </c>
      <c r="D64" s="3" t="s">
        <v>533</v>
      </c>
      <c r="E64" s="52">
        <v>189.14</v>
      </c>
      <c r="F64" s="3" t="s">
        <v>545</v>
      </c>
      <c r="G64" s="52">
        <v>73.180000000000007</v>
      </c>
      <c r="H64" s="3"/>
      <c r="I64" s="58"/>
    </row>
    <row r="65" spans="1:9" ht="27" customHeight="1" x14ac:dyDescent="0.15">
      <c r="A65" s="3">
        <v>61</v>
      </c>
      <c r="B65" s="56" t="s">
        <v>553</v>
      </c>
      <c r="C65" s="52">
        <f t="shared" si="0"/>
        <v>138.27000000000001</v>
      </c>
      <c r="D65" s="3" t="s">
        <v>533</v>
      </c>
      <c r="E65" s="52">
        <v>138.27000000000001</v>
      </c>
      <c r="F65" s="3"/>
      <c r="G65" s="3"/>
      <c r="H65" s="3"/>
      <c r="I65" s="58"/>
    </row>
    <row r="66" spans="1:9" ht="27" customHeight="1" x14ac:dyDescent="0.15">
      <c r="A66" s="3">
        <v>62</v>
      </c>
      <c r="B66" s="56" t="s">
        <v>554</v>
      </c>
      <c r="C66" s="52">
        <f t="shared" si="0"/>
        <v>81.64</v>
      </c>
      <c r="D66" s="3" t="s">
        <v>533</v>
      </c>
      <c r="E66" s="52">
        <v>81.64</v>
      </c>
      <c r="F66" s="3"/>
      <c r="G66" s="3"/>
      <c r="H66" s="3"/>
      <c r="I66" s="58"/>
    </row>
    <row r="67" spans="1:9" ht="27" customHeight="1" x14ac:dyDescent="0.15">
      <c r="A67" s="3">
        <v>63</v>
      </c>
      <c r="B67" s="56" t="s">
        <v>555</v>
      </c>
      <c r="C67" s="52">
        <f t="shared" si="0"/>
        <v>357.83000000000004</v>
      </c>
      <c r="D67" s="3" t="s">
        <v>533</v>
      </c>
      <c r="E67" s="52">
        <v>238.83</v>
      </c>
      <c r="F67" s="3" t="s">
        <v>545</v>
      </c>
      <c r="G67" s="52">
        <v>119</v>
      </c>
      <c r="H67" s="3"/>
      <c r="I67" s="58"/>
    </row>
    <row r="68" spans="1:9" ht="27" customHeight="1" x14ac:dyDescent="0.15">
      <c r="A68" s="3">
        <v>64</v>
      </c>
      <c r="B68" s="56" t="s">
        <v>556</v>
      </c>
      <c r="C68" s="52">
        <f t="shared" si="0"/>
        <v>210.3</v>
      </c>
      <c r="D68" s="3" t="s">
        <v>533</v>
      </c>
      <c r="E68" s="52">
        <v>210.3</v>
      </c>
      <c r="F68" s="3"/>
      <c r="G68" s="3"/>
      <c r="H68" s="3"/>
      <c r="I68" s="58"/>
    </row>
    <row r="69" spans="1:9" ht="27" customHeight="1" x14ac:dyDescent="0.15">
      <c r="A69" s="3">
        <v>65</v>
      </c>
      <c r="B69" s="56" t="s">
        <v>557</v>
      </c>
      <c r="C69" s="52">
        <f t="shared" ref="C69:C132" si="1">E69+G69+I69</f>
        <v>609.91</v>
      </c>
      <c r="D69" s="3" t="s">
        <v>533</v>
      </c>
      <c r="E69" s="52">
        <v>609.91</v>
      </c>
      <c r="F69" s="3"/>
      <c r="G69" s="3"/>
      <c r="H69" s="3"/>
      <c r="I69" s="58"/>
    </row>
    <row r="70" spans="1:9" ht="27" customHeight="1" x14ac:dyDescent="0.15">
      <c r="A70" s="3">
        <v>66</v>
      </c>
      <c r="B70" s="56" t="s">
        <v>558</v>
      </c>
      <c r="C70" s="52">
        <f t="shared" si="1"/>
        <v>522.70000000000005</v>
      </c>
      <c r="D70" s="3" t="s">
        <v>533</v>
      </c>
      <c r="E70" s="52">
        <v>522.70000000000005</v>
      </c>
      <c r="F70" s="3"/>
      <c r="G70" s="3"/>
      <c r="H70" s="3"/>
      <c r="I70" s="58"/>
    </row>
    <row r="71" spans="1:9" ht="27" customHeight="1" x14ac:dyDescent="0.15">
      <c r="A71" s="3">
        <v>67</v>
      </c>
      <c r="B71" s="3" t="s">
        <v>559</v>
      </c>
      <c r="C71" s="52">
        <f t="shared" si="1"/>
        <v>130</v>
      </c>
      <c r="D71" s="3" t="s">
        <v>502</v>
      </c>
      <c r="E71" s="52">
        <v>130</v>
      </c>
      <c r="F71" s="3"/>
      <c r="G71" s="3"/>
      <c r="H71" s="3"/>
      <c r="I71" s="58"/>
    </row>
    <row r="72" spans="1:9" ht="27" customHeight="1" x14ac:dyDescent="0.15">
      <c r="A72" s="3">
        <v>68</v>
      </c>
      <c r="B72" s="3" t="s">
        <v>560</v>
      </c>
      <c r="C72" s="52">
        <f t="shared" si="1"/>
        <v>23</v>
      </c>
      <c r="D72" s="3" t="s">
        <v>502</v>
      </c>
      <c r="E72" s="52">
        <v>23</v>
      </c>
      <c r="F72" s="3"/>
      <c r="G72" s="3"/>
      <c r="H72" s="3"/>
      <c r="I72" s="58"/>
    </row>
    <row r="73" spans="1:9" ht="27" customHeight="1" x14ac:dyDescent="0.15">
      <c r="A73" s="3">
        <v>69</v>
      </c>
      <c r="B73" s="3" t="s">
        <v>561</v>
      </c>
      <c r="C73" s="52">
        <f t="shared" si="1"/>
        <v>139.30000000000001</v>
      </c>
      <c r="D73" s="3" t="s">
        <v>502</v>
      </c>
      <c r="E73" s="52">
        <v>32.950000000000003</v>
      </c>
      <c r="F73" s="3" t="s">
        <v>542</v>
      </c>
      <c r="G73" s="52">
        <v>106.35</v>
      </c>
      <c r="H73" s="3"/>
      <c r="I73" s="58"/>
    </row>
    <row r="74" spans="1:9" ht="27" customHeight="1" x14ac:dyDescent="0.15">
      <c r="A74" s="3">
        <v>70</v>
      </c>
      <c r="B74" s="3" t="s">
        <v>562</v>
      </c>
      <c r="C74" s="52">
        <f t="shared" si="1"/>
        <v>104</v>
      </c>
      <c r="D74" s="3" t="s">
        <v>502</v>
      </c>
      <c r="E74" s="52">
        <v>104</v>
      </c>
      <c r="F74" s="3"/>
      <c r="G74" s="3"/>
      <c r="H74" s="3"/>
      <c r="I74" s="58"/>
    </row>
    <row r="75" spans="1:9" ht="27" customHeight="1" x14ac:dyDescent="0.15">
      <c r="A75" s="3">
        <v>71</v>
      </c>
      <c r="B75" s="3" t="s">
        <v>563</v>
      </c>
      <c r="C75" s="52">
        <f t="shared" si="1"/>
        <v>70</v>
      </c>
      <c r="D75" s="3" t="s">
        <v>502</v>
      </c>
      <c r="E75" s="52">
        <v>70</v>
      </c>
      <c r="F75" s="3"/>
      <c r="G75" s="3"/>
      <c r="H75" s="3"/>
      <c r="I75" s="58"/>
    </row>
    <row r="76" spans="1:9" ht="27" customHeight="1" x14ac:dyDescent="0.15">
      <c r="A76" s="3">
        <v>72</v>
      </c>
      <c r="B76" s="3" t="s">
        <v>564</v>
      </c>
      <c r="C76" s="52">
        <f t="shared" si="1"/>
        <v>551.54</v>
      </c>
      <c r="D76" s="3" t="s">
        <v>502</v>
      </c>
      <c r="E76" s="52">
        <v>268</v>
      </c>
      <c r="F76" s="3" t="s">
        <v>542</v>
      </c>
      <c r="G76" s="52">
        <v>283.54000000000002</v>
      </c>
      <c r="H76" s="3"/>
      <c r="I76" s="58"/>
    </row>
    <row r="77" spans="1:9" ht="27" customHeight="1" x14ac:dyDescent="0.15">
      <c r="A77" s="3">
        <v>73</v>
      </c>
      <c r="B77" s="3" t="s">
        <v>565</v>
      </c>
      <c r="C77" s="52">
        <f t="shared" si="1"/>
        <v>362.84000000000003</v>
      </c>
      <c r="D77" s="3" t="s">
        <v>502</v>
      </c>
      <c r="E77" s="52">
        <v>234.6</v>
      </c>
      <c r="F77" s="3" t="s">
        <v>542</v>
      </c>
      <c r="G77" s="52">
        <v>128.24</v>
      </c>
      <c r="H77" s="3"/>
      <c r="I77" s="58"/>
    </row>
    <row r="78" spans="1:9" ht="27" customHeight="1" x14ac:dyDescent="0.15">
      <c r="A78" s="3">
        <v>74</v>
      </c>
      <c r="B78" s="3" t="s">
        <v>566</v>
      </c>
      <c r="C78" s="52">
        <f t="shared" si="1"/>
        <v>158</v>
      </c>
      <c r="D78" s="3" t="s">
        <v>502</v>
      </c>
      <c r="E78" s="52">
        <v>158</v>
      </c>
      <c r="F78" s="3"/>
      <c r="G78" s="3"/>
      <c r="H78" s="3"/>
      <c r="I78" s="58"/>
    </row>
    <row r="79" spans="1:9" ht="27" customHeight="1" x14ac:dyDescent="0.15">
      <c r="A79" s="3">
        <v>75</v>
      </c>
      <c r="B79" s="3" t="s">
        <v>567</v>
      </c>
      <c r="C79" s="52">
        <f t="shared" si="1"/>
        <v>51</v>
      </c>
      <c r="D79" s="3" t="s">
        <v>568</v>
      </c>
      <c r="E79" s="52">
        <v>51</v>
      </c>
      <c r="F79" s="3"/>
      <c r="G79" s="3"/>
      <c r="H79" s="3"/>
      <c r="I79" s="58"/>
    </row>
    <row r="80" spans="1:9" ht="27" customHeight="1" x14ac:dyDescent="0.15">
      <c r="A80" s="3">
        <v>76</v>
      </c>
      <c r="B80" s="3" t="s">
        <v>569</v>
      </c>
      <c r="C80" s="52">
        <f t="shared" si="1"/>
        <v>37</v>
      </c>
      <c r="D80" s="3" t="s">
        <v>548</v>
      </c>
      <c r="E80" s="52">
        <v>37</v>
      </c>
      <c r="F80" s="3"/>
      <c r="G80" s="3"/>
      <c r="H80" s="3"/>
      <c r="I80" s="58"/>
    </row>
    <row r="81" spans="1:9" ht="27" customHeight="1" x14ac:dyDescent="0.15">
      <c r="A81" s="3">
        <v>77</v>
      </c>
      <c r="B81" s="3" t="s">
        <v>570</v>
      </c>
      <c r="C81" s="52">
        <f t="shared" si="1"/>
        <v>255</v>
      </c>
      <c r="D81" s="3" t="s">
        <v>548</v>
      </c>
      <c r="E81" s="52">
        <v>255</v>
      </c>
      <c r="F81" s="3"/>
      <c r="G81" s="3"/>
      <c r="H81" s="3"/>
      <c r="I81" s="58"/>
    </row>
    <row r="82" spans="1:9" ht="27" customHeight="1" x14ac:dyDescent="0.15">
      <c r="A82" s="3">
        <v>78</v>
      </c>
      <c r="B82" s="3" t="s">
        <v>571</v>
      </c>
      <c r="C82" s="52">
        <f t="shared" si="1"/>
        <v>616</v>
      </c>
      <c r="D82" s="3" t="s">
        <v>548</v>
      </c>
      <c r="E82" s="52">
        <v>616</v>
      </c>
      <c r="F82" s="3"/>
      <c r="G82" s="3"/>
      <c r="H82" s="3"/>
      <c r="I82" s="58"/>
    </row>
    <row r="83" spans="1:9" ht="27" customHeight="1" x14ac:dyDescent="0.15">
      <c r="A83" s="3">
        <v>79</v>
      </c>
      <c r="B83" s="3" t="s">
        <v>572</v>
      </c>
      <c r="C83" s="52">
        <f t="shared" si="1"/>
        <v>48</v>
      </c>
      <c r="D83" s="3" t="s">
        <v>548</v>
      </c>
      <c r="E83" s="52">
        <v>48</v>
      </c>
      <c r="F83" s="3"/>
      <c r="G83" s="3"/>
      <c r="H83" s="3"/>
      <c r="I83" s="58"/>
    </row>
    <row r="84" spans="1:9" ht="27" customHeight="1" x14ac:dyDescent="0.15">
      <c r="A84" s="3">
        <v>80</v>
      </c>
      <c r="B84" s="3" t="s">
        <v>573</v>
      </c>
      <c r="C84" s="52">
        <f t="shared" si="1"/>
        <v>445.04</v>
      </c>
      <c r="D84" s="3" t="s">
        <v>548</v>
      </c>
      <c r="E84" s="52">
        <v>266.23</v>
      </c>
      <c r="F84" s="3" t="s">
        <v>574</v>
      </c>
      <c r="G84" s="52">
        <v>54</v>
      </c>
      <c r="H84" s="3" t="s">
        <v>574</v>
      </c>
      <c r="I84" s="52">
        <v>124.81</v>
      </c>
    </row>
    <row r="85" spans="1:9" ht="27" customHeight="1" x14ac:dyDescent="0.15">
      <c r="A85" s="3">
        <v>81</v>
      </c>
      <c r="B85" s="3" t="s">
        <v>575</v>
      </c>
      <c r="C85" s="52">
        <f t="shared" si="1"/>
        <v>24.86</v>
      </c>
      <c r="D85" s="3" t="s">
        <v>548</v>
      </c>
      <c r="E85" s="52">
        <v>24.86</v>
      </c>
      <c r="F85" s="3"/>
      <c r="G85" s="3"/>
      <c r="H85" s="3"/>
      <c r="I85" s="58"/>
    </row>
    <row r="86" spans="1:9" ht="27" customHeight="1" x14ac:dyDescent="0.15">
      <c r="A86" s="3">
        <v>82</v>
      </c>
      <c r="B86" s="3" t="s">
        <v>576</v>
      </c>
      <c r="C86" s="52">
        <f t="shared" si="1"/>
        <v>45</v>
      </c>
      <c r="D86" s="3" t="s">
        <v>548</v>
      </c>
      <c r="E86" s="52">
        <v>45</v>
      </c>
      <c r="F86" s="3"/>
      <c r="G86" s="3"/>
      <c r="H86" s="3"/>
      <c r="I86" s="58"/>
    </row>
    <row r="87" spans="1:9" ht="27" customHeight="1" x14ac:dyDescent="0.15">
      <c r="A87" s="3">
        <v>83</v>
      </c>
      <c r="B87" s="3" t="s">
        <v>577</v>
      </c>
      <c r="C87" s="52">
        <f t="shared" si="1"/>
        <v>50</v>
      </c>
      <c r="D87" s="3" t="s">
        <v>548</v>
      </c>
      <c r="E87" s="52">
        <v>50</v>
      </c>
      <c r="F87" s="3"/>
      <c r="G87" s="3"/>
      <c r="H87" s="3"/>
      <c r="I87" s="58"/>
    </row>
    <row r="88" spans="1:9" ht="27" customHeight="1" x14ac:dyDescent="0.15">
      <c r="A88" s="3">
        <v>84</v>
      </c>
      <c r="B88" s="3" t="s">
        <v>578</v>
      </c>
      <c r="C88" s="52">
        <f t="shared" si="1"/>
        <v>246</v>
      </c>
      <c r="D88" s="3" t="s">
        <v>548</v>
      </c>
      <c r="E88" s="52">
        <v>246</v>
      </c>
      <c r="F88" s="3"/>
      <c r="G88" s="3"/>
      <c r="H88" s="3"/>
      <c r="I88" s="58"/>
    </row>
    <row r="89" spans="1:9" ht="27" customHeight="1" x14ac:dyDescent="0.15">
      <c r="A89" s="3">
        <v>85</v>
      </c>
      <c r="B89" s="3" t="s">
        <v>579</v>
      </c>
      <c r="C89" s="52">
        <f t="shared" si="1"/>
        <v>70</v>
      </c>
      <c r="D89" s="3" t="s">
        <v>548</v>
      </c>
      <c r="E89" s="52">
        <v>70</v>
      </c>
      <c r="F89" s="3"/>
      <c r="G89" s="3"/>
      <c r="H89" s="3"/>
      <c r="I89" s="58"/>
    </row>
    <row r="90" spans="1:9" ht="27" customHeight="1" x14ac:dyDescent="0.15">
      <c r="A90" s="3">
        <v>86</v>
      </c>
      <c r="B90" s="3" t="s">
        <v>580</v>
      </c>
      <c r="C90" s="52">
        <f t="shared" si="1"/>
        <v>37.5</v>
      </c>
      <c r="D90" s="3" t="s">
        <v>548</v>
      </c>
      <c r="E90" s="52">
        <v>37.5</v>
      </c>
      <c r="F90" s="3"/>
      <c r="G90" s="3"/>
      <c r="H90" s="3"/>
      <c r="I90" s="58"/>
    </row>
    <row r="91" spans="1:9" ht="27" customHeight="1" x14ac:dyDescent="0.15">
      <c r="A91" s="3">
        <v>87</v>
      </c>
      <c r="B91" s="3" t="s">
        <v>581</v>
      </c>
      <c r="C91" s="52">
        <f t="shared" si="1"/>
        <v>265</v>
      </c>
      <c r="D91" s="3" t="s">
        <v>548</v>
      </c>
      <c r="E91" s="52">
        <v>265</v>
      </c>
      <c r="F91" s="3"/>
      <c r="G91" s="3"/>
      <c r="H91" s="3"/>
      <c r="I91" s="58"/>
    </row>
    <row r="92" spans="1:9" ht="27" customHeight="1" x14ac:dyDescent="0.15">
      <c r="A92" s="3">
        <v>88</v>
      </c>
      <c r="B92" s="3" t="s">
        <v>582</v>
      </c>
      <c r="C92" s="52">
        <f t="shared" si="1"/>
        <v>169.5</v>
      </c>
      <c r="D92" s="3" t="s">
        <v>548</v>
      </c>
      <c r="E92" s="52">
        <v>169.5</v>
      </c>
      <c r="F92" s="3"/>
      <c r="G92" s="3"/>
      <c r="H92" s="3"/>
      <c r="I92" s="58"/>
    </row>
    <row r="93" spans="1:9" ht="27" customHeight="1" x14ac:dyDescent="0.15">
      <c r="A93" s="3">
        <v>89</v>
      </c>
      <c r="B93" s="3" t="s">
        <v>583</v>
      </c>
      <c r="C93" s="52">
        <f t="shared" si="1"/>
        <v>50</v>
      </c>
      <c r="D93" s="3" t="s">
        <v>548</v>
      </c>
      <c r="E93" s="52">
        <v>50</v>
      </c>
      <c r="F93" s="3"/>
      <c r="G93" s="3"/>
      <c r="H93" s="3"/>
      <c r="I93" s="58"/>
    </row>
    <row r="94" spans="1:9" ht="27" customHeight="1" x14ac:dyDescent="0.15">
      <c r="A94" s="3">
        <v>90</v>
      </c>
      <c r="B94" s="3" t="s">
        <v>584</v>
      </c>
      <c r="C94" s="52">
        <f t="shared" si="1"/>
        <v>140</v>
      </c>
      <c r="D94" s="3" t="s">
        <v>548</v>
      </c>
      <c r="E94" s="52">
        <v>140</v>
      </c>
      <c r="F94" s="3"/>
      <c r="G94" s="3"/>
      <c r="H94" s="3"/>
      <c r="I94" s="58"/>
    </row>
    <row r="95" spans="1:9" ht="27" customHeight="1" x14ac:dyDescent="0.15">
      <c r="A95" s="3">
        <v>91</v>
      </c>
      <c r="B95" s="3" t="s">
        <v>585</v>
      </c>
      <c r="C95" s="52">
        <f t="shared" si="1"/>
        <v>25</v>
      </c>
      <c r="D95" s="3" t="s">
        <v>548</v>
      </c>
      <c r="E95" s="52">
        <v>25</v>
      </c>
      <c r="F95" s="3"/>
      <c r="G95" s="3"/>
      <c r="H95" s="3"/>
      <c r="I95" s="58"/>
    </row>
    <row r="96" spans="1:9" ht="27" customHeight="1" x14ac:dyDescent="0.15">
      <c r="A96" s="3">
        <v>92</v>
      </c>
      <c r="B96" s="3" t="s">
        <v>586</v>
      </c>
      <c r="C96" s="52">
        <f t="shared" si="1"/>
        <v>30</v>
      </c>
      <c r="D96" s="3" t="s">
        <v>548</v>
      </c>
      <c r="E96" s="52">
        <v>30</v>
      </c>
      <c r="F96" s="3"/>
      <c r="G96" s="3"/>
      <c r="H96" s="3"/>
      <c r="I96" s="58"/>
    </row>
    <row r="97" spans="1:9" ht="27" customHeight="1" x14ac:dyDescent="0.15">
      <c r="A97" s="3">
        <v>93</v>
      </c>
      <c r="B97" s="3" t="s">
        <v>587</v>
      </c>
      <c r="C97" s="52">
        <f t="shared" si="1"/>
        <v>53</v>
      </c>
      <c r="D97" s="3" t="s">
        <v>548</v>
      </c>
      <c r="E97" s="52">
        <v>53</v>
      </c>
      <c r="F97" s="3"/>
      <c r="G97" s="3"/>
      <c r="H97" s="3"/>
      <c r="I97" s="58"/>
    </row>
    <row r="98" spans="1:9" ht="27" customHeight="1" x14ac:dyDescent="0.15">
      <c r="A98" s="3">
        <v>94</v>
      </c>
      <c r="B98" s="3" t="s">
        <v>588</v>
      </c>
      <c r="C98" s="52">
        <f t="shared" si="1"/>
        <v>43</v>
      </c>
      <c r="D98" s="3" t="s">
        <v>548</v>
      </c>
      <c r="E98" s="52">
        <v>43</v>
      </c>
      <c r="F98" s="3"/>
      <c r="G98" s="3"/>
      <c r="H98" s="3"/>
      <c r="I98" s="58"/>
    </row>
    <row r="99" spans="1:9" ht="27" customHeight="1" x14ac:dyDescent="0.15">
      <c r="A99" s="3">
        <v>95</v>
      </c>
      <c r="B99" s="3" t="s">
        <v>589</v>
      </c>
      <c r="C99" s="52">
        <f t="shared" si="1"/>
        <v>27.6</v>
      </c>
      <c r="D99" s="3" t="s">
        <v>548</v>
      </c>
      <c r="E99" s="52">
        <v>27.6</v>
      </c>
      <c r="F99" s="3"/>
      <c r="G99" s="3"/>
      <c r="H99" s="3"/>
      <c r="I99" s="58"/>
    </row>
    <row r="100" spans="1:9" ht="27" customHeight="1" x14ac:dyDescent="0.15">
      <c r="A100" s="3">
        <v>96</v>
      </c>
      <c r="B100" s="3" t="s">
        <v>590</v>
      </c>
      <c r="C100" s="52">
        <f t="shared" si="1"/>
        <v>52</v>
      </c>
      <c r="D100" s="3" t="s">
        <v>548</v>
      </c>
      <c r="E100" s="52">
        <v>52</v>
      </c>
      <c r="F100" s="3"/>
      <c r="G100" s="3"/>
      <c r="H100" s="3"/>
      <c r="I100" s="58"/>
    </row>
    <row r="101" spans="1:9" ht="27" customHeight="1" x14ac:dyDescent="0.15">
      <c r="A101" s="3">
        <v>97</v>
      </c>
      <c r="B101" s="3" t="s">
        <v>591</v>
      </c>
      <c r="C101" s="52">
        <f t="shared" si="1"/>
        <v>45</v>
      </c>
      <c r="D101" s="3" t="s">
        <v>548</v>
      </c>
      <c r="E101" s="52">
        <v>45</v>
      </c>
      <c r="F101" s="3"/>
      <c r="G101" s="3"/>
      <c r="H101" s="3"/>
      <c r="I101" s="58"/>
    </row>
    <row r="102" spans="1:9" ht="27" customHeight="1" x14ac:dyDescent="0.15">
      <c r="A102" s="3">
        <v>98</v>
      </c>
      <c r="B102" s="3" t="s">
        <v>592</v>
      </c>
      <c r="C102" s="52">
        <f t="shared" si="1"/>
        <v>98.5</v>
      </c>
      <c r="D102" s="3" t="s">
        <v>548</v>
      </c>
      <c r="E102" s="52">
        <v>98.5</v>
      </c>
      <c r="F102" s="3"/>
      <c r="G102" s="3"/>
      <c r="H102" s="3"/>
      <c r="I102" s="58"/>
    </row>
    <row r="103" spans="1:9" ht="27" customHeight="1" x14ac:dyDescent="0.15">
      <c r="A103" s="3">
        <v>99</v>
      </c>
      <c r="B103" s="3" t="s">
        <v>593</v>
      </c>
      <c r="C103" s="52">
        <f t="shared" si="1"/>
        <v>25</v>
      </c>
      <c r="D103" s="3" t="s">
        <v>548</v>
      </c>
      <c r="E103" s="52">
        <v>25</v>
      </c>
      <c r="F103" s="3"/>
      <c r="G103" s="3"/>
      <c r="H103" s="3"/>
      <c r="I103" s="58"/>
    </row>
    <row r="104" spans="1:9" ht="27" customHeight="1" x14ac:dyDescent="0.15">
      <c r="A104" s="3">
        <v>100</v>
      </c>
      <c r="B104" s="3" t="s">
        <v>594</v>
      </c>
      <c r="C104" s="52">
        <f t="shared" si="1"/>
        <v>53</v>
      </c>
      <c r="D104" s="3" t="s">
        <v>548</v>
      </c>
      <c r="E104" s="52">
        <v>53</v>
      </c>
      <c r="F104" s="3"/>
      <c r="G104" s="3"/>
      <c r="H104" s="3"/>
      <c r="I104" s="58"/>
    </row>
    <row r="105" spans="1:9" ht="27" customHeight="1" x14ac:dyDescent="0.15">
      <c r="A105" s="3">
        <v>101</v>
      </c>
      <c r="B105" s="3" t="s">
        <v>595</v>
      </c>
      <c r="C105" s="52">
        <f t="shared" si="1"/>
        <v>208.1</v>
      </c>
      <c r="D105" s="3" t="s">
        <v>548</v>
      </c>
      <c r="E105" s="52">
        <v>208.1</v>
      </c>
      <c r="F105" s="3"/>
      <c r="G105" s="3"/>
      <c r="H105" s="3"/>
      <c r="I105" s="58"/>
    </row>
    <row r="106" spans="1:9" ht="27" customHeight="1" x14ac:dyDescent="0.15">
      <c r="A106" s="3">
        <v>102</v>
      </c>
      <c r="B106" s="3" t="s">
        <v>596</v>
      </c>
      <c r="C106" s="52">
        <f t="shared" si="1"/>
        <v>174</v>
      </c>
      <c r="D106" s="3" t="s">
        <v>548</v>
      </c>
      <c r="E106" s="52">
        <v>120</v>
      </c>
      <c r="F106" s="3" t="s">
        <v>597</v>
      </c>
      <c r="G106" s="52">
        <v>54</v>
      </c>
      <c r="H106" s="3"/>
      <c r="I106" s="58"/>
    </row>
    <row r="107" spans="1:9" ht="27" customHeight="1" x14ac:dyDescent="0.15">
      <c r="A107" s="3">
        <v>103</v>
      </c>
      <c r="B107" s="3" t="s">
        <v>598</v>
      </c>
      <c r="C107" s="52">
        <f t="shared" si="1"/>
        <v>151.25</v>
      </c>
      <c r="D107" s="3" t="s">
        <v>548</v>
      </c>
      <c r="E107" s="52">
        <v>94.25</v>
      </c>
      <c r="F107" s="3" t="s">
        <v>574</v>
      </c>
      <c r="G107" s="52">
        <v>57</v>
      </c>
      <c r="H107" s="3"/>
      <c r="I107" s="58"/>
    </row>
    <row r="108" spans="1:9" ht="27" customHeight="1" x14ac:dyDescent="0.15">
      <c r="A108" s="3">
        <v>104</v>
      </c>
      <c r="B108" s="56" t="s">
        <v>599</v>
      </c>
      <c r="C108" s="52">
        <f t="shared" si="1"/>
        <v>119.5</v>
      </c>
      <c r="D108" s="3" t="s">
        <v>544</v>
      </c>
      <c r="E108" s="52">
        <v>119.5</v>
      </c>
      <c r="F108" s="3"/>
      <c r="G108" s="3"/>
      <c r="H108" s="3"/>
      <c r="I108" s="58"/>
    </row>
    <row r="109" spans="1:9" ht="27" customHeight="1" x14ac:dyDescent="0.15">
      <c r="A109" s="3">
        <v>105</v>
      </c>
      <c r="B109" s="61" t="s">
        <v>600</v>
      </c>
      <c r="C109" s="52">
        <f t="shared" si="1"/>
        <v>222.5</v>
      </c>
      <c r="D109" s="3" t="s">
        <v>544</v>
      </c>
      <c r="E109" s="52">
        <v>222.5</v>
      </c>
      <c r="F109" s="3"/>
      <c r="G109" s="3"/>
      <c r="H109" s="3"/>
      <c r="I109" s="58"/>
    </row>
    <row r="110" spans="1:9" ht="27" customHeight="1" x14ac:dyDescent="0.15">
      <c r="A110" s="3">
        <v>106</v>
      </c>
      <c r="B110" s="61" t="s">
        <v>601</v>
      </c>
      <c r="C110" s="52">
        <f t="shared" si="1"/>
        <v>87.15</v>
      </c>
      <c r="D110" s="3" t="s">
        <v>544</v>
      </c>
      <c r="E110" s="52">
        <v>87.15</v>
      </c>
      <c r="F110" s="3"/>
      <c r="G110" s="3"/>
      <c r="H110" s="3"/>
      <c r="I110" s="58"/>
    </row>
    <row r="111" spans="1:9" ht="27" customHeight="1" x14ac:dyDescent="0.15">
      <c r="A111" s="3">
        <v>107</v>
      </c>
      <c r="B111" s="61" t="s">
        <v>602</v>
      </c>
      <c r="C111" s="52">
        <f t="shared" si="1"/>
        <v>83</v>
      </c>
      <c r="D111" s="3" t="s">
        <v>544</v>
      </c>
      <c r="E111" s="52">
        <v>83</v>
      </c>
      <c r="F111" s="3"/>
      <c r="G111" s="3"/>
      <c r="H111" s="3"/>
      <c r="I111" s="58"/>
    </row>
    <row r="112" spans="1:9" ht="27" customHeight="1" x14ac:dyDescent="0.15">
      <c r="A112" s="3">
        <v>108</v>
      </c>
      <c r="B112" s="56" t="s">
        <v>293</v>
      </c>
      <c r="C112" s="52">
        <f t="shared" si="1"/>
        <v>160.16</v>
      </c>
      <c r="D112" s="3" t="s">
        <v>544</v>
      </c>
      <c r="E112" s="52">
        <v>160.16</v>
      </c>
      <c r="F112" s="3"/>
      <c r="G112" s="3"/>
      <c r="H112" s="3"/>
      <c r="I112" s="58"/>
    </row>
    <row r="113" spans="1:9" ht="27" customHeight="1" x14ac:dyDescent="0.15">
      <c r="A113" s="3">
        <v>109</v>
      </c>
      <c r="B113" s="56" t="s">
        <v>345</v>
      </c>
      <c r="C113" s="52">
        <f t="shared" si="1"/>
        <v>745.8</v>
      </c>
      <c r="D113" s="3" t="s">
        <v>544</v>
      </c>
      <c r="E113" s="52">
        <v>385.8</v>
      </c>
      <c r="F113" s="3" t="s">
        <v>603</v>
      </c>
      <c r="G113" s="52">
        <v>30</v>
      </c>
      <c r="H113" s="3" t="s">
        <v>489</v>
      </c>
      <c r="I113" s="52">
        <v>330</v>
      </c>
    </row>
    <row r="114" spans="1:9" ht="27" customHeight="1" x14ac:dyDescent="0.15">
      <c r="A114" s="3">
        <v>110</v>
      </c>
      <c r="B114" s="61" t="s">
        <v>604</v>
      </c>
      <c r="C114" s="52">
        <f t="shared" si="1"/>
        <v>346.95</v>
      </c>
      <c r="D114" s="3" t="s">
        <v>544</v>
      </c>
      <c r="E114" s="52">
        <v>346.95</v>
      </c>
      <c r="F114" s="3"/>
      <c r="G114" s="3"/>
      <c r="H114" s="3"/>
      <c r="I114" s="58"/>
    </row>
    <row r="115" spans="1:9" ht="27" customHeight="1" x14ac:dyDescent="0.15">
      <c r="A115" s="3">
        <v>111</v>
      </c>
      <c r="B115" s="56" t="s">
        <v>605</v>
      </c>
      <c r="C115" s="52">
        <f t="shared" si="1"/>
        <v>390.96000000000004</v>
      </c>
      <c r="D115" s="3" t="s">
        <v>544</v>
      </c>
      <c r="E115" s="52">
        <v>220.96</v>
      </c>
      <c r="F115" s="3" t="s">
        <v>489</v>
      </c>
      <c r="G115" s="52">
        <v>170</v>
      </c>
      <c r="H115" s="3"/>
      <c r="I115" s="58"/>
    </row>
    <row r="116" spans="1:9" ht="27" customHeight="1" x14ac:dyDescent="0.15">
      <c r="A116" s="3">
        <v>112</v>
      </c>
      <c r="B116" s="61" t="s">
        <v>606</v>
      </c>
      <c r="C116" s="52">
        <f t="shared" si="1"/>
        <v>181</v>
      </c>
      <c r="D116" s="3" t="s">
        <v>544</v>
      </c>
      <c r="E116" s="52">
        <v>181</v>
      </c>
      <c r="F116" s="3"/>
      <c r="G116" s="3"/>
      <c r="H116" s="3"/>
      <c r="I116" s="58"/>
    </row>
    <row r="117" spans="1:9" ht="27" customHeight="1" x14ac:dyDescent="0.15">
      <c r="A117" s="3">
        <v>113</v>
      </c>
      <c r="B117" s="56" t="s">
        <v>607</v>
      </c>
      <c r="C117" s="52">
        <f t="shared" si="1"/>
        <v>260</v>
      </c>
      <c r="D117" s="3" t="s">
        <v>544</v>
      </c>
      <c r="E117" s="52">
        <v>260</v>
      </c>
      <c r="F117" s="3"/>
      <c r="G117" s="3"/>
      <c r="H117" s="3"/>
      <c r="I117" s="58"/>
    </row>
    <row r="118" spans="1:9" ht="27" customHeight="1" x14ac:dyDescent="0.15">
      <c r="A118" s="3">
        <v>114</v>
      </c>
      <c r="B118" s="56" t="s">
        <v>608</v>
      </c>
      <c r="C118" s="52">
        <f t="shared" si="1"/>
        <v>45.2</v>
      </c>
      <c r="D118" s="3" t="s">
        <v>544</v>
      </c>
      <c r="E118" s="52">
        <v>45.2</v>
      </c>
      <c r="F118" s="3"/>
      <c r="G118" s="3"/>
      <c r="H118" s="3"/>
      <c r="I118" s="58"/>
    </row>
    <row r="119" spans="1:9" ht="27" customHeight="1" x14ac:dyDescent="0.15">
      <c r="A119" s="3">
        <v>115</v>
      </c>
      <c r="B119" s="56" t="s">
        <v>609</v>
      </c>
      <c r="C119" s="52">
        <f t="shared" si="1"/>
        <v>23</v>
      </c>
      <c r="D119" s="3" t="s">
        <v>544</v>
      </c>
      <c r="E119" s="52">
        <v>23</v>
      </c>
      <c r="F119" s="3"/>
      <c r="G119" s="3"/>
      <c r="H119" s="3"/>
      <c r="I119" s="58"/>
    </row>
    <row r="120" spans="1:9" ht="27" customHeight="1" x14ac:dyDescent="0.15">
      <c r="A120" s="3">
        <v>116</v>
      </c>
      <c r="B120" s="56" t="s">
        <v>610</v>
      </c>
      <c r="C120" s="52">
        <f t="shared" si="1"/>
        <v>153.6</v>
      </c>
      <c r="D120" s="3" t="s">
        <v>544</v>
      </c>
      <c r="E120" s="52">
        <v>153.6</v>
      </c>
      <c r="F120" s="3"/>
      <c r="G120" s="3"/>
      <c r="H120" s="3"/>
      <c r="I120" s="58"/>
    </row>
    <row r="121" spans="1:9" ht="27" customHeight="1" x14ac:dyDescent="0.15">
      <c r="A121" s="3">
        <v>117</v>
      </c>
      <c r="B121" s="56" t="s">
        <v>611</v>
      </c>
      <c r="C121" s="52">
        <f t="shared" si="1"/>
        <v>86.66</v>
      </c>
      <c r="D121" s="3" t="s">
        <v>544</v>
      </c>
      <c r="E121" s="52">
        <v>16.5</v>
      </c>
      <c r="F121" s="3" t="s">
        <v>545</v>
      </c>
      <c r="G121" s="52">
        <v>70.16</v>
      </c>
      <c r="H121" s="3"/>
      <c r="I121" s="58"/>
    </row>
    <row r="122" spans="1:9" ht="27" customHeight="1" x14ac:dyDescent="0.15">
      <c r="A122" s="3">
        <v>118</v>
      </c>
      <c r="B122" s="56" t="s">
        <v>612</v>
      </c>
      <c r="C122" s="52">
        <f t="shared" si="1"/>
        <v>30</v>
      </c>
      <c r="D122" s="3" t="s">
        <v>544</v>
      </c>
      <c r="E122" s="52">
        <v>30</v>
      </c>
      <c r="F122" s="3"/>
      <c r="G122" s="3"/>
      <c r="H122" s="3"/>
      <c r="I122" s="58"/>
    </row>
    <row r="123" spans="1:9" ht="27" customHeight="1" x14ac:dyDescent="0.15">
      <c r="A123" s="3">
        <v>119</v>
      </c>
      <c r="B123" s="56" t="s">
        <v>613</v>
      </c>
      <c r="C123" s="52">
        <f t="shared" si="1"/>
        <v>65.3</v>
      </c>
      <c r="D123" s="3" t="s">
        <v>544</v>
      </c>
      <c r="E123" s="52">
        <v>65.3</v>
      </c>
      <c r="F123" s="3"/>
      <c r="G123" s="3"/>
      <c r="H123" s="3"/>
      <c r="I123" s="58"/>
    </row>
    <row r="124" spans="1:9" ht="27" customHeight="1" x14ac:dyDescent="0.15">
      <c r="A124" s="3">
        <v>120</v>
      </c>
      <c r="B124" s="3" t="s">
        <v>614</v>
      </c>
      <c r="C124" s="52">
        <f t="shared" si="1"/>
        <v>57</v>
      </c>
      <c r="D124" s="3" t="s">
        <v>574</v>
      </c>
      <c r="E124" s="52">
        <v>57</v>
      </c>
      <c r="F124" s="3"/>
      <c r="G124" s="3"/>
      <c r="H124" s="3"/>
      <c r="I124" s="58"/>
    </row>
    <row r="125" spans="1:9" ht="27" customHeight="1" x14ac:dyDescent="0.15">
      <c r="A125" s="3">
        <v>121</v>
      </c>
      <c r="B125" s="3" t="s">
        <v>615</v>
      </c>
      <c r="C125" s="52">
        <f t="shared" si="1"/>
        <v>134</v>
      </c>
      <c r="D125" s="3" t="s">
        <v>574</v>
      </c>
      <c r="E125" s="52">
        <v>134</v>
      </c>
      <c r="F125" s="3"/>
      <c r="G125" s="3"/>
      <c r="H125" s="3"/>
      <c r="I125" s="58"/>
    </row>
    <row r="126" spans="1:9" ht="27" customHeight="1" x14ac:dyDescent="0.15">
      <c r="A126" s="3">
        <v>122</v>
      </c>
      <c r="B126" s="3" t="s">
        <v>616</v>
      </c>
      <c r="C126" s="52">
        <f t="shared" si="1"/>
        <v>70.8</v>
      </c>
      <c r="D126" s="3" t="s">
        <v>574</v>
      </c>
      <c r="E126" s="52">
        <v>70.8</v>
      </c>
      <c r="F126" s="3"/>
      <c r="G126" s="3"/>
      <c r="H126" s="3"/>
      <c r="I126" s="58"/>
    </row>
    <row r="127" spans="1:9" ht="27" customHeight="1" x14ac:dyDescent="0.15">
      <c r="A127" s="3">
        <v>123</v>
      </c>
      <c r="B127" s="3" t="s">
        <v>617</v>
      </c>
      <c r="C127" s="52">
        <f t="shared" si="1"/>
        <v>58.3</v>
      </c>
      <c r="D127" s="3" t="s">
        <v>574</v>
      </c>
      <c r="E127" s="52">
        <v>58.3</v>
      </c>
      <c r="F127" s="3"/>
      <c r="G127" s="3"/>
      <c r="H127" s="3"/>
      <c r="I127" s="58"/>
    </row>
    <row r="128" spans="1:9" ht="27" customHeight="1" x14ac:dyDescent="0.15">
      <c r="A128" s="3">
        <v>124</v>
      </c>
      <c r="B128" s="3" t="s">
        <v>618</v>
      </c>
      <c r="C128" s="52">
        <f t="shared" si="1"/>
        <v>24</v>
      </c>
      <c r="D128" s="3" t="s">
        <v>574</v>
      </c>
      <c r="E128" s="52">
        <v>24</v>
      </c>
      <c r="F128" s="3"/>
      <c r="G128" s="3"/>
      <c r="H128" s="3"/>
      <c r="I128" s="58"/>
    </row>
    <row r="129" spans="1:9" ht="27" customHeight="1" x14ac:dyDescent="0.15">
      <c r="A129" s="3">
        <v>125</v>
      </c>
      <c r="B129" s="3" t="s">
        <v>619</v>
      </c>
      <c r="C129" s="52">
        <f t="shared" si="1"/>
        <v>130</v>
      </c>
      <c r="D129" s="3" t="s">
        <v>574</v>
      </c>
      <c r="E129" s="52">
        <v>130</v>
      </c>
      <c r="F129" s="3"/>
      <c r="G129" s="3"/>
      <c r="H129" s="3"/>
      <c r="I129" s="58"/>
    </row>
    <row r="130" spans="1:9" ht="45" customHeight="1" x14ac:dyDescent="0.15">
      <c r="A130" s="3">
        <v>126</v>
      </c>
      <c r="B130" s="3" t="s">
        <v>620</v>
      </c>
      <c r="C130" s="52">
        <f t="shared" si="1"/>
        <v>175.89</v>
      </c>
      <c r="D130" s="3" t="s">
        <v>574</v>
      </c>
      <c r="E130" s="52">
        <v>175.89</v>
      </c>
      <c r="F130" s="3"/>
      <c r="G130" s="3"/>
      <c r="H130" s="3"/>
      <c r="I130" s="58"/>
    </row>
    <row r="131" spans="1:9" ht="27" customHeight="1" x14ac:dyDescent="0.15">
      <c r="A131" s="3">
        <v>127</v>
      </c>
      <c r="B131" s="3" t="s">
        <v>621</v>
      </c>
      <c r="C131" s="52">
        <f t="shared" si="1"/>
        <v>34</v>
      </c>
      <c r="D131" s="3" t="s">
        <v>574</v>
      </c>
      <c r="E131" s="52">
        <v>34</v>
      </c>
      <c r="F131" s="3"/>
      <c r="G131" s="3"/>
      <c r="H131" s="3"/>
      <c r="I131" s="58"/>
    </row>
    <row r="132" spans="1:9" ht="27" customHeight="1" x14ac:dyDescent="0.15">
      <c r="A132" s="3">
        <v>128</v>
      </c>
      <c r="B132" s="3" t="s">
        <v>622</v>
      </c>
      <c r="C132" s="52">
        <f t="shared" si="1"/>
        <v>41.5</v>
      </c>
      <c r="D132" s="3" t="s">
        <v>574</v>
      </c>
      <c r="E132" s="52">
        <v>41.5</v>
      </c>
      <c r="F132" s="3"/>
      <c r="G132" s="3"/>
      <c r="H132" s="3"/>
      <c r="I132" s="58"/>
    </row>
    <row r="133" spans="1:9" ht="27" customHeight="1" x14ac:dyDescent="0.15">
      <c r="A133" s="3">
        <v>129</v>
      </c>
      <c r="B133" s="3" t="s">
        <v>623</v>
      </c>
      <c r="C133" s="52">
        <f t="shared" ref="C133:C196" si="2">E133+G133+I133</f>
        <v>21</v>
      </c>
      <c r="D133" s="3" t="s">
        <v>574</v>
      </c>
      <c r="E133" s="52">
        <v>21</v>
      </c>
      <c r="F133" s="3"/>
      <c r="G133" s="3"/>
      <c r="H133" s="3"/>
      <c r="I133" s="58"/>
    </row>
    <row r="134" spans="1:9" ht="27" customHeight="1" x14ac:dyDescent="0.15">
      <c r="A134" s="3">
        <v>130</v>
      </c>
      <c r="B134" s="3" t="s">
        <v>624</v>
      </c>
      <c r="C134" s="52">
        <f t="shared" si="2"/>
        <v>30</v>
      </c>
      <c r="D134" s="3" t="s">
        <v>574</v>
      </c>
      <c r="E134" s="52">
        <v>30</v>
      </c>
      <c r="F134" s="3"/>
      <c r="G134" s="3"/>
      <c r="H134" s="3"/>
      <c r="I134" s="58"/>
    </row>
    <row r="135" spans="1:9" ht="27" customHeight="1" x14ac:dyDescent="0.15">
      <c r="A135" s="3">
        <v>131</v>
      </c>
      <c r="B135" s="3" t="s">
        <v>625</v>
      </c>
      <c r="C135" s="52">
        <f t="shared" si="2"/>
        <v>29.5</v>
      </c>
      <c r="D135" s="3" t="s">
        <v>574</v>
      </c>
      <c r="E135" s="52">
        <v>29.5</v>
      </c>
      <c r="F135" s="3"/>
      <c r="G135" s="3"/>
      <c r="H135" s="3"/>
      <c r="I135" s="58"/>
    </row>
    <row r="136" spans="1:9" ht="27" customHeight="1" x14ac:dyDescent="0.15">
      <c r="A136" s="3">
        <v>132</v>
      </c>
      <c r="B136" s="3" t="s">
        <v>626</v>
      </c>
      <c r="C136" s="52">
        <f t="shared" si="2"/>
        <v>48</v>
      </c>
      <c r="D136" s="3" t="s">
        <v>574</v>
      </c>
      <c r="E136" s="52">
        <v>48</v>
      </c>
      <c r="F136" s="3"/>
      <c r="G136" s="3"/>
      <c r="H136" s="3"/>
      <c r="I136" s="58"/>
    </row>
    <row r="137" spans="1:9" ht="27" customHeight="1" x14ac:dyDescent="0.15">
      <c r="A137" s="3">
        <v>133</v>
      </c>
      <c r="B137" s="3" t="s">
        <v>627</v>
      </c>
      <c r="C137" s="52">
        <f t="shared" si="2"/>
        <v>27</v>
      </c>
      <c r="D137" s="3" t="s">
        <v>574</v>
      </c>
      <c r="E137" s="52">
        <v>27</v>
      </c>
      <c r="F137" s="3"/>
      <c r="G137" s="3"/>
      <c r="H137" s="3"/>
      <c r="I137" s="58"/>
    </row>
    <row r="138" spans="1:9" ht="27" customHeight="1" x14ac:dyDescent="0.15">
      <c r="A138" s="3">
        <v>134</v>
      </c>
      <c r="B138" s="3" t="s">
        <v>628</v>
      </c>
      <c r="C138" s="52">
        <f t="shared" si="2"/>
        <v>28</v>
      </c>
      <c r="D138" s="3" t="s">
        <v>574</v>
      </c>
      <c r="E138" s="52">
        <v>28</v>
      </c>
      <c r="F138" s="3"/>
      <c r="G138" s="3"/>
      <c r="H138" s="3"/>
      <c r="I138" s="58"/>
    </row>
    <row r="139" spans="1:9" ht="27" customHeight="1" x14ac:dyDescent="0.15">
      <c r="A139" s="3">
        <v>135</v>
      </c>
      <c r="B139" s="3" t="s">
        <v>629</v>
      </c>
      <c r="C139" s="52">
        <f t="shared" si="2"/>
        <v>566.18999999999994</v>
      </c>
      <c r="D139" s="3" t="s">
        <v>574</v>
      </c>
      <c r="E139" s="52">
        <v>476.33</v>
      </c>
      <c r="F139" s="3" t="s">
        <v>630</v>
      </c>
      <c r="G139" s="52">
        <v>89.86</v>
      </c>
      <c r="H139" s="3"/>
      <c r="I139" s="58"/>
    </row>
    <row r="140" spans="1:9" ht="27" customHeight="1" x14ac:dyDescent="0.15">
      <c r="A140" s="3">
        <v>136</v>
      </c>
      <c r="B140" s="3" t="s">
        <v>141</v>
      </c>
      <c r="C140" s="52">
        <f t="shared" si="2"/>
        <v>921.64</v>
      </c>
      <c r="D140" s="3" t="s">
        <v>574</v>
      </c>
      <c r="E140" s="52">
        <v>921.64</v>
      </c>
      <c r="F140" s="3"/>
      <c r="G140" s="3"/>
      <c r="H140" s="3"/>
      <c r="I140" s="58"/>
    </row>
    <row r="141" spans="1:9" ht="27" customHeight="1" x14ac:dyDescent="0.15">
      <c r="A141" s="3">
        <v>137</v>
      </c>
      <c r="B141" s="3" t="s">
        <v>631</v>
      </c>
      <c r="C141" s="52">
        <f t="shared" si="2"/>
        <v>66.150000000000006</v>
      </c>
      <c r="D141" s="3" t="s">
        <v>574</v>
      </c>
      <c r="E141" s="52">
        <v>66.150000000000006</v>
      </c>
      <c r="F141" s="3"/>
      <c r="G141" s="3"/>
      <c r="H141" s="3"/>
      <c r="I141" s="58"/>
    </row>
    <row r="142" spans="1:9" ht="27" customHeight="1" x14ac:dyDescent="0.15">
      <c r="A142" s="3">
        <v>138</v>
      </c>
      <c r="B142" s="3" t="s">
        <v>632</v>
      </c>
      <c r="C142" s="52">
        <f t="shared" si="2"/>
        <v>87.95</v>
      </c>
      <c r="D142" s="3" t="s">
        <v>574</v>
      </c>
      <c r="E142" s="52">
        <v>37.950000000000003</v>
      </c>
      <c r="F142" s="3" t="s">
        <v>597</v>
      </c>
      <c r="G142" s="52">
        <v>50</v>
      </c>
      <c r="H142" s="3"/>
      <c r="I142" s="58"/>
    </row>
    <row r="143" spans="1:9" ht="27" customHeight="1" x14ac:dyDescent="0.15">
      <c r="A143" s="3">
        <v>139</v>
      </c>
      <c r="B143" s="3" t="s">
        <v>633</v>
      </c>
      <c r="C143" s="52">
        <f t="shared" si="2"/>
        <v>117.34</v>
      </c>
      <c r="D143" s="3" t="s">
        <v>574</v>
      </c>
      <c r="E143" s="52">
        <v>117.34</v>
      </c>
      <c r="F143" s="3"/>
      <c r="G143" s="3"/>
      <c r="H143" s="3"/>
      <c r="I143" s="58"/>
    </row>
    <row r="144" spans="1:9" ht="27" customHeight="1" x14ac:dyDescent="0.15">
      <c r="A144" s="3">
        <v>140</v>
      </c>
      <c r="B144" s="3" t="s">
        <v>634</v>
      </c>
      <c r="C144" s="52">
        <f t="shared" si="2"/>
        <v>559.16000000000008</v>
      </c>
      <c r="D144" s="3" t="s">
        <v>574</v>
      </c>
      <c r="E144" s="52">
        <v>379.72</v>
      </c>
      <c r="F144" s="3" t="s">
        <v>630</v>
      </c>
      <c r="G144" s="52">
        <v>179.44</v>
      </c>
      <c r="H144" s="3"/>
      <c r="I144" s="58"/>
    </row>
    <row r="145" spans="1:9" ht="27" customHeight="1" x14ac:dyDescent="0.15">
      <c r="A145" s="3">
        <v>141</v>
      </c>
      <c r="B145" s="3" t="s">
        <v>635</v>
      </c>
      <c r="C145" s="52">
        <f t="shared" si="2"/>
        <v>63</v>
      </c>
      <c r="D145" s="3" t="s">
        <v>574</v>
      </c>
      <c r="E145" s="52">
        <v>63</v>
      </c>
      <c r="F145" s="3"/>
      <c r="G145" s="3"/>
      <c r="H145" s="3"/>
      <c r="I145" s="58"/>
    </row>
    <row r="146" spans="1:9" ht="27" customHeight="1" x14ac:dyDescent="0.15">
      <c r="A146" s="3">
        <v>142</v>
      </c>
      <c r="B146" s="3" t="s">
        <v>636</v>
      </c>
      <c r="C146" s="52">
        <f t="shared" si="2"/>
        <v>33</v>
      </c>
      <c r="D146" s="3" t="s">
        <v>574</v>
      </c>
      <c r="E146" s="52">
        <v>33</v>
      </c>
      <c r="F146" s="3"/>
      <c r="G146" s="3"/>
      <c r="H146" s="3"/>
      <c r="I146" s="58"/>
    </row>
    <row r="147" spans="1:9" ht="27" customHeight="1" x14ac:dyDescent="0.15">
      <c r="A147" s="3">
        <v>143</v>
      </c>
      <c r="B147" s="3" t="s">
        <v>637</v>
      </c>
      <c r="C147" s="52">
        <f t="shared" si="2"/>
        <v>232.38</v>
      </c>
      <c r="D147" s="3" t="s">
        <v>574</v>
      </c>
      <c r="E147" s="52">
        <v>232.38</v>
      </c>
      <c r="F147" s="3"/>
      <c r="G147" s="3"/>
      <c r="H147" s="3"/>
      <c r="I147" s="58"/>
    </row>
    <row r="148" spans="1:9" ht="27" customHeight="1" x14ac:dyDescent="0.15">
      <c r="A148" s="3">
        <v>144</v>
      </c>
      <c r="B148" s="3" t="s">
        <v>638</v>
      </c>
      <c r="C148" s="52">
        <f t="shared" si="2"/>
        <v>60</v>
      </c>
      <c r="D148" s="3" t="s">
        <v>574</v>
      </c>
      <c r="E148" s="52">
        <v>60</v>
      </c>
      <c r="F148" s="3"/>
      <c r="G148" s="3"/>
      <c r="H148" s="3"/>
      <c r="I148" s="58"/>
    </row>
    <row r="149" spans="1:9" ht="27" customHeight="1" x14ac:dyDescent="0.15">
      <c r="A149" s="3">
        <v>145</v>
      </c>
      <c r="B149" s="3" t="s">
        <v>639</v>
      </c>
      <c r="C149" s="52">
        <f t="shared" si="2"/>
        <v>306</v>
      </c>
      <c r="D149" s="3" t="s">
        <v>574</v>
      </c>
      <c r="E149" s="52">
        <v>306</v>
      </c>
      <c r="F149" s="3"/>
      <c r="G149" s="3"/>
      <c r="H149" s="3"/>
      <c r="I149" s="58"/>
    </row>
    <row r="150" spans="1:9" ht="27" customHeight="1" x14ac:dyDescent="0.15">
      <c r="A150" s="3">
        <v>146</v>
      </c>
      <c r="B150" s="3" t="s">
        <v>640</v>
      </c>
      <c r="C150" s="52">
        <f t="shared" si="2"/>
        <v>23.81</v>
      </c>
      <c r="D150" s="3" t="s">
        <v>574</v>
      </c>
      <c r="E150" s="52">
        <v>23.81</v>
      </c>
      <c r="F150" s="3"/>
      <c r="G150" s="3"/>
      <c r="H150" s="3"/>
      <c r="I150" s="58"/>
    </row>
    <row r="151" spans="1:9" ht="27" customHeight="1" x14ac:dyDescent="0.15">
      <c r="A151" s="3">
        <v>147</v>
      </c>
      <c r="B151" s="3" t="s">
        <v>641</v>
      </c>
      <c r="C151" s="52">
        <f t="shared" si="2"/>
        <v>244.11</v>
      </c>
      <c r="D151" s="3" t="s">
        <v>574</v>
      </c>
      <c r="E151" s="52">
        <v>37</v>
      </c>
      <c r="F151" s="3" t="s">
        <v>545</v>
      </c>
      <c r="G151" s="52">
        <v>207.11</v>
      </c>
      <c r="H151" s="3"/>
      <c r="I151" s="58"/>
    </row>
    <row r="152" spans="1:9" ht="27" customHeight="1" x14ac:dyDescent="0.15">
      <c r="A152" s="3">
        <v>148</v>
      </c>
      <c r="B152" s="3" t="s">
        <v>642</v>
      </c>
      <c r="C152" s="52">
        <f t="shared" si="2"/>
        <v>112</v>
      </c>
      <c r="D152" s="3" t="s">
        <v>574</v>
      </c>
      <c r="E152" s="52">
        <v>112</v>
      </c>
      <c r="F152" s="3"/>
      <c r="G152" s="3"/>
      <c r="H152" s="3"/>
      <c r="I152" s="58"/>
    </row>
    <row r="153" spans="1:9" ht="27" customHeight="1" x14ac:dyDescent="0.15">
      <c r="A153" s="3">
        <v>149</v>
      </c>
      <c r="B153" s="3" t="s">
        <v>643</v>
      </c>
      <c r="C153" s="52">
        <f t="shared" si="2"/>
        <v>107</v>
      </c>
      <c r="D153" s="3" t="s">
        <v>574</v>
      </c>
      <c r="E153" s="52">
        <v>107</v>
      </c>
      <c r="F153" s="3"/>
      <c r="G153" s="3"/>
      <c r="H153" s="3"/>
      <c r="I153" s="58"/>
    </row>
    <row r="154" spans="1:9" ht="27" customHeight="1" x14ac:dyDescent="0.15">
      <c r="A154" s="3">
        <v>150</v>
      </c>
      <c r="B154" s="3" t="s">
        <v>644</v>
      </c>
      <c r="C154" s="52">
        <f t="shared" si="2"/>
        <v>156.44</v>
      </c>
      <c r="D154" s="3" t="s">
        <v>574</v>
      </c>
      <c r="E154" s="52">
        <v>38</v>
      </c>
      <c r="F154" s="3" t="s">
        <v>630</v>
      </c>
      <c r="G154" s="52">
        <v>118.44</v>
      </c>
      <c r="H154" s="3"/>
      <c r="I154" s="58"/>
    </row>
    <row r="155" spans="1:9" ht="27" customHeight="1" x14ac:dyDescent="0.15">
      <c r="A155" s="3">
        <v>151</v>
      </c>
      <c r="B155" s="3" t="s">
        <v>645</v>
      </c>
      <c r="C155" s="52">
        <f t="shared" si="2"/>
        <v>45.3</v>
      </c>
      <c r="D155" s="3" t="s">
        <v>574</v>
      </c>
      <c r="E155" s="52">
        <v>45.3</v>
      </c>
      <c r="F155" s="3"/>
      <c r="G155" s="3"/>
      <c r="H155" s="3"/>
      <c r="I155" s="58"/>
    </row>
    <row r="156" spans="1:9" ht="27" customHeight="1" x14ac:dyDescent="0.15">
      <c r="A156" s="3">
        <v>152</v>
      </c>
      <c r="B156" s="3" t="s">
        <v>646</v>
      </c>
      <c r="C156" s="52">
        <f t="shared" si="2"/>
        <v>76.3</v>
      </c>
      <c r="D156" s="3" t="s">
        <v>574</v>
      </c>
      <c r="E156" s="52">
        <v>76.3</v>
      </c>
      <c r="F156" s="3"/>
      <c r="G156" s="3"/>
      <c r="H156" s="3"/>
      <c r="I156" s="58"/>
    </row>
    <row r="157" spans="1:9" ht="27" customHeight="1" x14ac:dyDescent="0.15">
      <c r="A157" s="3">
        <v>153</v>
      </c>
      <c r="B157" s="3" t="s">
        <v>647</v>
      </c>
      <c r="C157" s="52">
        <f t="shared" si="2"/>
        <v>47</v>
      </c>
      <c r="D157" s="3" t="s">
        <v>574</v>
      </c>
      <c r="E157" s="52">
        <v>47</v>
      </c>
      <c r="F157" s="3"/>
      <c r="G157" s="3"/>
      <c r="H157" s="3"/>
      <c r="I157" s="58"/>
    </row>
    <row r="158" spans="1:9" ht="27" customHeight="1" x14ac:dyDescent="0.15">
      <c r="A158" s="3">
        <v>154</v>
      </c>
      <c r="B158" s="62" t="s">
        <v>648</v>
      </c>
      <c r="C158" s="52">
        <f t="shared" si="2"/>
        <v>22</v>
      </c>
      <c r="D158" s="3" t="s">
        <v>597</v>
      </c>
      <c r="E158" s="52">
        <v>22</v>
      </c>
      <c r="F158" s="3"/>
      <c r="G158" s="3"/>
      <c r="H158" s="3"/>
      <c r="I158" s="58"/>
    </row>
    <row r="159" spans="1:9" ht="27" customHeight="1" x14ac:dyDescent="0.15">
      <c r="A159" s="3">
        <v>155</v>
      </c>
      <c r="B159" s="62" t="s">
        <v>649</v>
      </c>
      <c r="C159" s="52">
        <f t="shared" si="2"/>
        <v>21</v>
      </c>
      <c r="D159" s="3" t="s">
        <v>597</v>
      </c>
      <c r="E159" s="52">
        <v>21</v>
      </c>
      <c r="F159" s="3"/>
      <c r="G159" s="3"/>
      <c r="H159" s="3"/>
      <c r="I159" s="58"/>
    </row>
    <row r="160" spans="1:9" ht="27" customHeight="1" x14ac:dyDescent="0.15">
      <c r="A160" s="3">
        <v>156</v>
      </c>
      <c r="B160" s="62" t="s">
        <v>650</v>
      </c>
      <c r="C160" s="52">
        <f t="shared" si="2"/>
        <v>26</v>
      </c>
      <c r="D160" s="3" t="s">
        <v>597</v>
      </c>
      <c r="E160" s="52">
        <v>26</v>
      </c>
      <c r="F160" s="3"/>
      <c r="G160" s="3"/>
      <c r="H160" s="3"/>
      <c r="I160" s="58"/>
    </row>
    <row r="161" spans="1:9" ht="27" customHeight="1" x14ac:dyDescent="0.15">
      <c r="A161" s="3">
        <v>157</v>
      </c>
      <c r="B161" s="62" t="s">
        <v>651</v>
      </c>
      <c r="C161" s="52">
        <f t="shared" si="2"/>
        <v>73</v>
      </c>
      <c r="D161" s="3" t="s">
        <v>597</v>
      </c>
      <c r="E161" s="52">
        <v>73</v>
      </c>
      <c r="F161" s="3"/>
      <c r="G161" s="3"/>
      <c r="H161" s="3"/>
      <c r="I161" s="58"/>
    </row>
    <row r="162" spans="1:9" ht="27" customHeight="1" x14ac:dyDescent="0.15">
      <c r="A162" s="3">
        <v>158</v>
      </c>
      <c r="B162" s="62" t="s">
        <v>652</v>
      </c>
      <c r="C162" s="52">
        <f t="shared" si="2"/>
        <v>24</v>
      </c>
      <c r="D162" s="3" t="s">
        <v>597</v>
      </c>
      <c r="E162" s="52">
        <v>24</v>
      </c>
      <c r="F162" s="3"/>
      <c r="G162" s="3"/>
      <c r="H162" s="3"/>
      <c r="I162" s="58"/>
    </row>
    <row r="163" spans="1:9" ht="27" customHeight="1" x14ac:dyDescent="0.15">
      <c r="A163" s="3">
        <v>159</v>
      </c>
      <c r="B163" s="62" t="s">
        <v>653</v>
      </c>
      <c r="C163" s="52">
        <f t="shared" si="2"/>
        <v>26</v>
      </c>
      <c r="D163" s="3" t="s">
        <v>597</v>
      </c>
      <c r="E163" s="52">
        <v>26</v>
      </c>
      <c r="F163" s="3"/>
      <c r="G163" s="3"/>
      <c r="H163" s="3"/>
      <c r="I163" s="58"/>
    </row>
    <row r="164" spans="1:9" ht="27" customHeight="1" x14ac:dyDescent="0.15">
      <c r="A164" s="3">
        <v>160</v>
      </c>
      <c r="B164" s="62" t="s">
        <v>654</v>
      </c>
      <c r="C164" s="52">
        <f t="shared" si="2"/>
        <v>28</v>
      </c>
      <c r="D164" s="3" t="s">
        <v>597</v>
      </c>
      <c r="E164" s="52">
        <v>28</v>
      </c>
      <c r="F164" s="3"/>
      <c r="G164" s="3"/>
      <c r="H164" s="3"/>
      <c r="I164" s="58"/>
    </row>
    <row r="165" spans="1:9" ht="27" customHeight="1" x14ac:dyDescent="0.15">
      <c r="A165" s="3">
        <v>161</v>
      </c>
      <c r="B165" s="62" t="s">
        <v>655</v>
      </c>
      <c r="C165" s="52">
        <f t="shared" si="2"/>
        <v>20</v>
      </c>
      <c r="D165" s="3" t="s">
        <v>597</v>
      </c>
      <c r="E165" s="52">
        <v>20</v>
      </c>
      <c r="F165" s="3"/>
      <c r="G165" s="3"/>
      <c r="H165" s="3"/>
      <c r="I165" s="58"/>
    </row>
    <row r="166" spans="1:9" ht="27" customHeight="1" x14ac:dyDescent="0.15">
      <c r="A166" s="3">
        <v>162</v>
      </c>
      <c r="B166" s="62" t="s">
        <v>656</v>
      </c>
      <c r="C166" s="52">
        <f t="shared" si="2"/>
        <v>21</v>
      </c>
      <c r="D166" s="3" t="s">
        <v>597</v>
      </c>
      <c r="E166" s="52">
        <v>21</v>
      </c>
      <c r="F166" s="3"/>
      <c r="G166" s="3"/>
      <c r="H166" s="3"/>
      <c r="I166" s="58"/>
    </row>
    <row r="167" spans="1:9" ht="27" customHeight="1" x14ac:dyDescent="0.15">
      <c r="A167" s="3">
        <v>163</v>
      </c>
      <c r="B167" s="62" t="s">
        <v>657</v>
      </c>
      <c r="C167" s="52">
        <f t="shared" si="2"/>
        <v>22</v>
      </c>
      <c r="D167" s="3" t="s">
        <v>597</v>
      </c>
      <c r="E167" s="52">
        <v>22</v>
      </c>
      <c r="F167" s="3"/>
      <c r="G167" s="3"/>
      <c r="H167" s="3"/>
      <c r="I167" s="58"/>
    </row>
    <row r="168" spans="1:9" ht="27" customHeight="1" x14ac:dyDescent="0.15">
      <c r="A168" s="3">
        <v>164</v>
      </c>
      <c r="B168" s="62" t="s">
        <v>658</v>
      </c>
      <c r="C168" s="52">
        <f t="shared" si="2"/>
        <v>43</v>
      </c>
      <c r="D168" s="3" t="s">
        <v>597</v>
      </c>
      <c r="E168" s="52">
        <v>43</v>
      </c>
      <c r="F168" s="3"/>
      <c r="G168" s="3"/>
      <c r="H168" s="3"/>
      <c r="I168" s="58"/>
    </row>
    <row r="169" spans="1:9" ht="50.1" customHeight="1" x14ac:dyDescent="0.15">
      <c r="A169" s="3">
        <v>165</v>
      </c>
      <c r="B169" s="3" t="s">
        <v>659</v>
      </c>
      <c r="C169" s="52">
        <f t="shared" si="2"/>
        <v>850</v>
      </c>
      <c r="D169" s="3" t="s">
        <v>660</v>
      </c>
      <c r="E169" s="52">
        <v>850</v>
      </c>
      <c r="F169" s="3"/>
      <c r="G169" s="3"/>
      <c r="H169" s="3"/>
      <c r="I169" s="58"/>
    </row>
    <row r="170" spans="1:9" ht="27" customHeight="1" x14ac:dyDescent="0.15">
      <c r="A170" s="3">
        <v>166</v>
      </c>
      <c r="B170" s="3" t="s">
        <v>661</v>
      </c>
      <c r="C170" s="52">
        <f t="shared" si="2"/>
        <v>43</v>
      </c>
      <c r="D170" s="3" t="s">
        <v>660</v>
      </c>
      <c r="E170" s="52">
        <v>43</v>
      </c>
      <c r="F170" s="3"/>
      <c r="G170" s="3"/>
      <c r="H170" s="3"/>
      <c r="I170" s="58"/>
    </row>
    <row r="171" spans="1:9" ht="27" customHeight="1" x14ac:dyDescent="0.15">
      <c r="A171" s="3">
        <v>167</v>
      </c>
      <c r="B171" s="3" t="s">
        <v>662</v>
      </c>
      <c r="C171" s="52">
        <f t="shared" si="2"/>
        <v>161</v>
      </c>
      <c r="D171" s="3" t="s">
        <v>660</v>
      </c>
      <c r="E171" s="52">
        <v>161</v>
      </c>
      <c r="F171" s="3"/>
      <c r="G171" s="3"/>
      <c r="H171" s="3"/>
      <c r="I171" s="58"/>
    </row>
    <row r="172" spans="1:9" ht="27" customHeight="1" x14ac:dyDescent="0.15">
      <c r="A172" s="3">
        <v>168</v>
      </c>
      <c r="B172" s="3" t="s">
        <v>663</v>
      </c>
      <c r="C172" s="52">
        <f t="shared" si="2"/>
        <v>170</v>
      </c>
      <c r="D172" s="3" t="s">
        <v>660</v>
      </c>
      <c r="E172" s="52">
        <v>170</v>
      </c>
      <c r="F172" s="3"/>
      <c r="G172" s="3"/>
      <c r="H172" s="3"/>
      <c r="I172" s="58"/>
    </row>
    <row r="173" spans="1:9" ht="27" customHeight="1" x14ac:dyDescent="0.15">
      <c r="A173" s="3">
        <v>169</v>
      </c>
      <c r="B173" s="3" t="s">
        <v>664</v>
      </c>
      <c r="C173" s="52">
        <f t="shared" si="2"/>
        <v>284</v>
      </c>
      <c r="D173" s="3" t="s">
        <v>660</v>
      </c>
      <c r="E173" s="52">
        <v>284</v>
      </c>
      <c r="F173" s="3"/>
      <c r="G173" s="3"/>
      <c r="H173" s="3"/>
      <c r="I173" s="58"/>
    </row>
    <row r="174" spans="1:9" ht="27" customHeight="1" x14ac:dyDescent="0.15">
      <c r="A174" s="3">
        <v>170</v>
      </c>
      <c r="B174" s="3" t="s">
        <v>665</v>
      </c>
      <c r="C174" s="52">
        <f t="shared" si="2"/>
        <v>1972.35</v>
      </c>
      <c r="D174" s="3" t="s">
        <v>660</v>
      </c>
      <c r="E174" s="52">
        <v>1800</v>
      </c>
      <c r="F174" s="3" t="s">
        <v>630</v>
      </c>
      <c r="G174" s="52">
        <v>172.35</v>
      </c>
      <c r="H174" s="3"/>
      <c r="I174" s="58"/>
    </row>
    <row r="175" spans="1:9" ht="27" customHeight="1" x14ac:dyDescent="0.15">
      <c r="A175" s="3">
        <v>171</v>
      </c>
      <c r="B175" s="3" t="s">
        <v>666</v>
      </c>
      <c r="C175" s="52">
        <f t="shared" si="2"/>
        <v>235.15</v>
      </c>
      <c r="D175" s="3" t="s">
        <v>660</v>
      </c>
      <c r="E175" s="52">
        <v>130</v>
      </c>
      <c r="F175" s="3" t="s">
        <v>630</v>
      </c>
      <c r="G175" s="52">
        <v>105.15</v>
      </c>
      <c r="H175" s="3"/>
      <c r="I175" s="58"/>
    </row>
    <row r="176" spans="1:9" ht="27" customHeight="1" x14ac:dyDescent="0.15">
      <c r="A176" s="3">
        <v>172</v>
      </c>
      <c r="B176" s="3" t="s">
        <v>667</v>
      </c>
      <c r="C176" s="52">
        <f t="shared" si="2"/>
        <v>27</v>
      </c>
      <c r="D176" s="3" t="s">
        <v>660</v>
      </c>
      <c r="E176" s="52">
        <v>27</v>
      </c>
      <c r="F176" s="3"/>
      <c r="G176" s="3"/>
      <c r="H176" s="3"/>
      <c r="I176" s="58"/>
    </row>
    <row r="177" spans="1:9" ht="27" customHeight="1" x14ac:dyDescent="0.15">
      <c r="A177" s="3">
        <v>173</v>
      </c>
      <c r="B177" s="3" t="s">
        <v>668</v>
      </c>
      <c r="C177" s="52">
        <f t="shared" si="2"/>
        <v>58</v>
      </c>
      <c r="D177" s="3" t="s">
        <v>660</v>
      </c>
      <c r="E177" s="52">
        <v>58</v>
      </c>
      <c r="F177" s="3"/>
      <c r="G177" s="3"/>
      <c r="H177" s="3"/>
      <c r="I177" s="58"/>
    </row>
    <row r="178" spans="1:9" ht="27" customHeight="1" x14ac:dyDescent="0.15">
      <c r="A178" s="3">
        <v>174</v>
      </c>
      <c r="B178" s="56" t="s">
        <v>669</v>
      </c>
      <c r="C178" s="52">
        <f t="shared" si="2"/>
        <v>414</v>
      </c>
      <c r="D178" s="3" t="s">
        <v>670</v>
      </c>
      <c r="E178" s="52">
        <v>414</v>
      </c>
      <c r="F178" s="3"/>
      <c r="G178" s="3"/>
      <c r="H178" s="3"/>
      <c r="I178" s="58"/>
    </row>
    <row r="179" spans="1:9" ht="27" customHeight="1" x14ac:dyDescent="0.15">
      <c r="A179" s="3">
        <v>175</v>
      </c>
      <c r="B179" s="56" t="s">
        <v>671</v>
      </c>
      <c r="C179" s="52">
        <f t="shared" si="2"/>
        <v>105</v>
      </c>
      <c r="D179" s="3" t="s">
        <v>670</v>
      </c>
      <c r="E179" s="52">
        <v>105</v>
      </c>
      <c r="F179" s="3"/>
      <c r="G179" s="3"/>
      <c r="H179" s="3"/>
      <c r="I179" s="58"/>
    </row>
    <row r="180" spans="1:9" ht="27" customHeight="1" x14ac:dyDescent="0.15">
      <c r="A180" s="3">
        <v>176</v>
      </c>
      <c r="B180" s="56" t="s">
        <v>672</v>
      </c>
      <c r="C180" s="52">
        <f t="shared" si="2"/>
        <v>213</v>
      </c>
      <c r="D180" s="3" t="s">
        <v>670</v>
      </c>
      <c r="E180" s="52">
        <v>213</v>
      </c>
      <c r="F180" s="3"/>
      <c r="G180" s="3"/>
      <c r="H180" s="3"/>
      <c r="I180" s="58"/>
    </row>
    <row r="181" spans="1:9" ht="27" customHeight="1" x14ac:dyDescent="0.15">
      <c r="A181" s="3">
        <v>177</v>
      </c>
      <c r="B181" s="56" t="s">
        <v>673</v>
      </c>
      <c r="C181" s="52">
        <f t="shared" si="2"/>
        <v>183.3</v>
      </c>
      <c r="D181" s="3" t="s">
        <v>670</v>
      </c>
      <c r="E181" s="52">
        <v>183.3</v>
      </c>
      <c r="F181" s="3"/>
      <c r="G181" s="3"/>
      <c r="H181" s="3"/>
      <c r="I181" s="58"/>
    </row>
    <row r="182" spans="1:9" ht="27" customHeight="1" x14ac:dyDescent="0.15">
      <c r="A182" s="3">
        <v>178</v>
      </c>
      <c r="B182" s="56" t="s">
        <v>674</v>
      </c>
      <c r="C182" s="52">
        <f t="shared" si="2"/>
        <v>145</v>
      </c>
      <c r="D182" s="3" t="s">
        <v>670</v>
      </c>
      <c r="E182" s="52">
        <v>145</v>
      </c>
      <c r="F182" s="3"/>
      <c r="G182" s="3"/>
      <c r="H182" s="3"/>
      <c r="I182" s="58"/>
    </row>
    <row r="183" spans="1:9" ht="27" customHeight="1" x14ac:dyDescent="0.15">
      <c r="A183" s="3">
        <v>179</v>
      </c>
      <c r="B183" s="56" t="s">
        <v>675</v>
      </c>
      <c r="C183" s="52">
        <f t="shared" si="2"/>
        <v>77</v>
      </c>
      <c r="D183" s="3" t="s">
        <v>670</v>
      </c>
      <c r="E183" s="52">
        <v>77</v>
      </c>
      <c r="F183" s="3"/>
      <c r="G183" s="3"/>
      <c r="H183" s="3"/>
      <c r="I183" s="58"/>
    </row>
    <row r="184" spans="1:9" ht="27" customHeight="1" x14ac:dyDescent="0.15">
      <c r="A184" s="3">
        <v>180</v>
      </c>
      <c r="B184" s="56" t="s">
        <v>676</v>
      </c>
      <c r="C184" s="52">
        <f t="shared" si="2"/>
        <v>64.599999999999994</v>
      </c>
      <c r="D184" s="3" t="s">
        <v>670</v>
      </c>
      <c r="E184" s="52">
        <v>64.599999999999994</v>
      </c>
      <c r="F184" s="3"/>
      <c r="G184" s="3"/>
      <c r="H184" s="3"/>
      <c r="I184" s="58"/>
    </row>
    <row r="185" spans="1:9" ht="27" customHeight="1" x14ac:dyDescent="0.15">
      <c r="A185" s="3">
        <v>181</v>
      </c>
      <c r="B185" s="56" t="s">
        <v>677</v>
      </c>
      <c r="C185" s="52">
        <f t="shared" si="2"/>
        <v>397.5</v>
      </c>
      <c r="D185" s="3" t="s">
        <v>670</v>
      </c>
      <c r="E185" s="52">
        <v>397.5</v>
      </c>
      <c r="F185" s="3"/>
      <c r="G185" s="3"/>
      <c r="H185" s="3"/>
      <c r="I185" s="58"/>
    </row>
    <row r="186" spans="1:9" ht="27" customHeight="1" x14ac:dyDescent="0.15">
      <c r="A186" s="3">
        <v>182</v>
      </c>
      <c r="B186" s="56" t="s">
        <v>678</v>
      </c>
      <c r="C186" s="52">
        <f t="shared" si="2"/>
        <v>205.5</v>
      </c>
      <c r="D186" s="3" t="s">
        <v>670</v>
      </c>
      <c r="E186" s="52">
        <v>205.5</v>
      </c>
      <c r="F186" s="3"/>
      <c r="G186" s="3"/>
      <c r="H186" s="3"/>
      <c r="I186" s="58"/>
    </row>
    <row r="187" spans="1:9" ht="27" customHeight="1" x14ac:dyDescent="0.15">
      <c r="A187" s="3">
        <v>183</v>
      </c>
      <c r="B187" s="56" t="s">
        <v>679</v>
      </c>
      <c r="C187" s="52">
        <f t="shared" si="2"/>
        <v>509.53</v>
      </c>
      <c r="D187" s="3" t="s">
        <v>670</v>
      </c>
      <c r="E187" s="52">
        <v>509.53</v>
      </c>
      <c r="F187" s="3"/>
      <c r="G187" s="3"/>
      <c r="H187" s="3"/>
      <c r="I187" s="58"/>
    </row>
    <row r="188" spans="1:9" ht="27" customHeight="1" x14ac:dyDescent="0.15">
      <c r="A188" s="3">
        <v>184</v>
      </c>
      <c r="B188" s="56" t="s">
        <v>680</v>
      </c>
      <c r="C188" s="52">
        <f t="shared" si="2"/>
        <v>172.8</v>
      </c>
      <c r="D188" s="3" t="s">
        <v>670</v>
      </c>
      <c r="E188" s="52">
        <v>172.8</v>
      </c>
      <c r="F188" s="3"/>
      <c r="G188" s="3"/>
      <c r="H188" s="3"/>
      <c r="I188" s="58"/>
    </row>
    <row r="189" spans="1:9" ht="27" customHeight="1" x14ac:dyDescent="0.15">
      <c r="A189" s="3">
        <v>185</v>
      </c>
      <c r="B189" s="56" t="s">
        <v>681</v>
      </c>
      <c r="C189" s="52">
        <f t="shared" si="2"/>
        <v>520</v>
      </c>
      <c r="D189" s="3" t="s">
        <v>670</v>
      </c>
      <c r="E189" s="52">
        <v>520</v>
      </c>
      <c r="F189" s="3"/>
      <c r="G189" s="3"/>
      <c r="H189" s="3"/>
      <c r="I189" s="58"/>
    </row>
    <row r="190" spans="1:9" ht="27" customHeight="1" x14ac:dyDescent="0.15">
      <c r="A190" s="3">
        <v>186</v>
      </c>
      <c r="B190" s="56" t="s">
        <v>682</v>
      </c>
      <c r="C190" s="52">
        <f t="shared" si="2"/>
        <v>147.69999999999999</v>
      </c>
      <c r="D190" s="3" t="s">
        <v>670</v>
      </c>
      <c r="E190" s="52">
        <v>147.69999999999999</v>
      </c>
      <c r="F190" s="3"/>
      <c r="G190" s="3"/>
      <c r="H190" s="3"/>
      <c r="I190" s="58"/>
    </row>
    <row r="191" spans="1:9" ht="27" customHeight="1" x14ac:dyDescent="0.15">
      <c r="A191" s="3">
        <v>187</v>
      </c>
      <c r="B191" s="56" t="s">
        <v>683</v>
      </c>
      <c r="C191" s="52">
        <f t="shared" si="2"/>
        <v>102</v>
      </c>
      <c r="D191" s="3" t="s">
        <v>670</v>
      </c>
      <c r="E191" s="52">
        <v>102</v>
      </c>
      <c r="F191" s="3"/>
      <c r="G191" s="3"/>
      <c r="H191" s="3"/>
      <c r="I191" s="58"/>
    </row>
    <row r="192" spans="1:9" ht="27" customHeight="1" x14ac:dyDescent="0.15">
      <c r="A192" s="3">
        <v>188</v>
      </c>
      <c r="B192" s="56" t="s">
        <v>684</v>
      </c>
      <c r="C192" s="52">
        <f t="shared" si="2"/>
        <v>28</v>
      </c>
      <c r="D192" s="3" t="s">
        <v>670</v>
      </c>
      <c r="E192" s="52">
        <v>28</v>
      </c>
      <c r="F192" s="3"/>
      <c r="G192" s="3"/>
      <c r="H192" s="3"/>
      <c r="I192" s="58"/>
    </row>
    <row r="193" spans="1:9" ht="27" customHeight="1" x14ac:dyDescent="0.15">
      <c r="A193" s="3">
        <v>189</v>
      </c>
      <c r="B193" s="56" t="s">
        <v>685</v>
      </c>
      <c r="C193" s="52">
        <f t="shared" si="2"/>
        <v>332.4</v>
      </c>
      <c r="D193" s="3" t="s">
        <v>670</v>
      </c>
      <c r="E193" s="52">
        <v>332.4</v>
      </c>
      <c r="F193" s="3"/>
      <c r="G193" s="3"/>
      <c r="H193" s="3"/>
      <c r="I193" s="58"/>
    </row>
    <row r="194" spans="1:9" ht="27" customHeight="1" x14ac:dyDescent="0.15">
      <c r="A194" s="3">
        <v>190</v>
      </c>
      <c r="B194" s="56" t="s">
        <v>686</v>
      </c>
      <c r="C194" s="52">
        <f t="shared" si="2"/>
        <v>34.200000000000003</v>
      </c>
      <c r="D194" s="3" t="s">
        <v>670</v>
      </c>
      <c r="E194" s="52">
        <v>34.200000000000003</v>
      </c>
      <c r="F194" s="3"/>
      <c r="G194" s="3"/>
      <c r="H194" s="3"/>
      <c r="I194" s="58"/>
    </row>
    <row r="195" spans="1:9" ht="27" customHeight="1" x14ac:dyDescent="0.15">
      <c r="A195" s="3">
        <v>191</v>
      </c>
      <c r="B195" s="56" t="s">
        <v>687</v>
      </c>
      <c r="C195" s="52">
        <f t="shared" si="2"/>
        <v>86.8</v>
      </c>
      <c r="D195" s="3" t="s">
        <v>670</v>
      </c>
      <c r="E195" s="52">
        <v>86.8</v>
      </c>
      <c r="F195" s="3"/>
      <c r="G195" s="3"/>
      <c r="H195" s="3"/>
      <c r="I195" s="58"/>
    </row>
    <row r="196" spans="1:9" ht="27" customHeight="1" x14ac:dyDescent="0.15">
      <c r="A196" s="3">
        <v>192</v>
      </c>
      <c r="B196" s="56" t="s">
        <v>688</v>
      </c>
      <c r="C196" s="52">
        <f t="shared" si="2"/>
        <v>23.2</v>
      </c>
      <c r="D196" s="3" t="s">
        <v>670</v>
      </c>
      <c r="E196" s="52">
        <v>23.2</v>
      </c>
      <c r="F196" s="3"/>
      <c r="G196" s="3"/>
      <c r="H196" s="3"/>
      <c r="I196" s="58"/>
    </row>
    <row r="197" spans="1:9" ht="27" customHeight="1" x14ac:dyDescent="0.15">
      <c r="A197" s="3">
        <v>193</v>
      </c>
      <c r="B197" s="56" t="s">
        <v>689</v>
      </c>
      <c r="C197" s="52">
        <f t="shared" ref="C197:C260" si="3">E197+G197+I197</f>
        <v>42.2</v>
      </c>
      <c r="D197" s="3" t="s">
        <v>670</v>
      </c>
      <c r="E197" s="52">
        <v>42.2</v>
      </c>
      <c r="F197" s="3"/>
      <c r="G197" s="3"/>
      <c r="H197" s="3"/>
      <c r="I197" s="58"/>
    </row>
    <row r="198" spans="1:9" ht="27" customHeight="1" x14ac:dyDescent="0.15">
      <c r="A198" s="3">
        <v>194</v>
      </c>
      <c r="B198" s="56" t="s">
        <v>690</v>
      </c>
      <c r="C198" s="52">
        <f t="shared" si="3"/>
        <v>25.1</v>
      </c>
      <c r="D198" s="3" t="s">
        <v>670</v>
      </c>
      <c r="E198" s="52">
        <v>25.1</v>
      </c>
      <c r="F198" s="3"/>
      <c r="G198" s="3"/>
      <c r="H198" s="3"/>
      <c r="I198" s="58"/>
    </row>
    <row r="199" spans="1:9" ht="27" customHeight="1" x14ac:dyDescent="0.15">
      <c r="A199" s="3">
        <v>195</v>
      </c>
      <c r="B199" s="3" t="s">
        <v>343</v>
      </c>
      <c r="C199" s="52">
        <f t="shared" si="3"/>
        <v>20</v>
      </c>
      <c r="D199" s="3" t="s">
        <v>603</v>
      </c>
      <c r="E199" s="52">
        <v>20</v>
      </c>
      <c r="F199" s="3"/>
      <c r="G199" s="3"/>
      <c r="H199" s="3"/>
      <c r="I199" s="58"/>
    </row>
    <row r="200" spans="1:9" ht="27" customHeight="1" x14ac:dyDescent="0.15">
      <c r="A200" s="3">
        <v>196</v>
      </c>
      <c r="B200" s="3" t="s">
        <v>691</v>
      </c>
      <c r="C200" s="52">
        <f t="shared" si="3"/>
        <v>245</v>
      </c>
      <c r="D200" s="3" t="s">
        <v>603</v>
      </c>
      <c r="E200" s="52">
        <v>245</v>
      </c>
      <c r="F200" s="3"/>
      <c r="G200" s="3"/>
      <c r="H200" s="3"/>
      <c r="I200" s="58"/>
    </row>
    <row r="201" spans="1:9" ht="27" customHeight="1" x14ac:dyDescent="0.15">
      <c r="A201" s="3">
        <v>197</v>
      </c>
      <c r="B201" s="3" t="s">
        <v>340</v>
      </c>
      <c r="C201" s="52">
        <f t="shared" si="3"/>
        <v>116</v>
      </c>
      <c r="D201" s="3" t="s">
        <v>603</v>
      </c>
      <c r="E201" s="52">
        <v>116</v>
      </c>
      <c r="F201" s="3"/>
      <c r="G201" s="3"/>
      <c r="H201" s="3"/>
      <c r="I201" s="58"/>
    </row>
    <row r="202" spans="1:9" ht="27" customHeight="1" x14ac:dyDescent="0.15">
      <c r="A202" s="3">
        <v>198</v>
      </c>
      <c r="B202" s="3" t="s">
        <v>692</v>
      </c>
      <c r="C202" s="52">
        <f t="shared" si="3"/>
        <v>45</v>
      </c>
      <c r="D202" s="3" t="s">
        <v>603</v>
      </c>
      <c r="E202" s="52">
        <v>45</v>
      </c>
      <c r="F202" s="3"/>
      <c r="G202" s="3"/>
      <c r="H202" s="3"/>
      <c r="I202" s="58"/>
    </row>
    <row r="203" spans="1:9" ht="27" customHeight="1" x14ac:dyDescent="0.15">
      <c r="A203" s="3">
        <v>199</v>
      </c>
      <c r="B203" s="3" t="s">
        <v>693</v>
      </c>
      <c r="C203" s="52">
        <f t="shared" si="3"/>
        <v>82</v>
      </c>
      <c r="D203" s="3" t="s">
        <v>603</v>
      </c>
      <c r="E203" s="52">
        <v>82</v>
      </c>
      <c r="F203" s="3"/>
      <c r="G203" s="3"/>
      <c r="H203" s="3"/>
      <c r="I203" s="58"/>
    </row>
    <row r="204" spans="1:9" ht="27" customHeight="1" x14ac:dyDescent="0.15">
      <c r="A204" s="3">
        <v>200</v>
      </c>
      <c r="B204" s="3" t="s">
        <v>694</v>
      </c>
      <c r="C204" s="52">
        <f t="shared" si="3"/>
        <v>98</v>
      </c>
      <c r="D204" s="3" t="s">
        <v>603</v>
      </c>
      <c r="E204" s="52">
        <v>98</v>
      </c>
      <c r="F204" s="3"/>
      <c r="G204" s="3"/>
      <c r="H204" s="3"/>
      <c r="I204" s="58"/>
    </row>
    <row r="205" spans="1:9" ht="27" customHeight="1" x14ac:dyDescent="0.15">
      <c r="A205" s="3">
        <v>201</v>
      </c>
      <c r="B205" s="3" t="s">
        <v>695</v>
      </c>
      <c r="C205" s="52">
        <f t="shared" si="3"/>
        <v>20</v>
      </c>
      <c r="D205" s="3" t="s">
        <v>603</v>
      </c>
      <c r="E205" s="52">
        <v>20</v>
      </c>
      <c r="F205" s="3"/>
      <c r="G205" s="3"/>
      <c r="H205" s="3"/>
      <c r="I205" s="58"/>
    </row>
    <row r="206" spans="1:9" ht="27" customHeight="1" x14ac:dyDescent="0.15">
      <c r="A206" s="3">
        <v>202</v>
      </c>
      <c r="B206" s="3" t="s">
        <v>696</v>
      </c>
      <c r="C206" s="52">
        <f t="shared" si="3"/>
        <v>149</v>
      </c>
      <c r="D206" s="3" t="s">
        <v>603</v>
      </c>
      <c r="E206" s="52">
        <v>149</v>
      </c>
      <c r="F206" s="3"/>
      <c r="G206" s="3"/>
      <c r="H206" s="3"/>
      <c r="I206" s="58"/>
    </row>
    <row r="207" spans="1:9" ht="27" customHeight="1" x14ac:dyDescent="0.15">
      <c r="A207" s="3">
        <v>203</v>
      </c>
      <c r="B207" s="3" t="s">
        <v>697</v>
      </c>
      <c r="C207" s="52">
        <f t="shared" si="3"/>
        <v>265.3</v>
      </c>
      <c r="D207" s="3" t="s">
        <v>603</v>
      </c>
      <c r="E207" s="52">
        <v>265.3</v>
      </c>
      <c r="F207" s="3"/>
      <c r="G207" s="3"/>
      <c r="H207" s="3"/>
      <c r="I207" s="58"/>
    </row>
    <row r="208" spans="1:9" ht="27" customHeight="1" x14ac:dyDescent="0.15">
      <c r="A208" s="3">
        <v>204</v>
      </c>
      <c r="B208" s="3" t="s">
        <v>698</v>
      </c>
      <c r="C208" s="52">
        <f t="shared" si="3"/>
        <v>410</v>
      </c>
      <c r="D208" s="3" t="s">
        <v>603</v>
      </c>
      <c r="E208" s="52">
        <v>410</v>
      </c>
      <c r="F208" s="3"/>
      <c r="G208" s="3"/>
      <c r="H208" s="3"/>
      <c r="I208" s="58"/>
    </row>
    <row r="209" spans="1:9" ht="27" customHeight="1" x14ac:dyDescent="0.15">
      <c r="A209" s="3">
        <v>205</v>
      </c>
      <c r="B209" s="3" t="s">
        <v>699</v>
      </c>
      <c r="C209" s="52">
        <f t="shared" si="3"/>
        <v>505.15</v>
      </c>
      <c r="D209" s="3" t="s">
        <v>603</v>
      </c>
      <c r="E209" s="52">
        <v>118</v>
      </c>
      <c r="F209" s="3" t="s">
        <v>545</v>
      </c>
      <c r="G209" s="52">
        <v>387.15</v>
      </c>
      <c r="H209" s="3"/>
      <c r="I209" s="58"/>
    </row>
    <row r="210" spans="1:9" ht="27" customHeight="1" x14ac:dyDescent="0.15">
      <c r="A210" s="3">
        <v>206</v>
      </c>
      <c r="B210" s="3" t="s">
        <v>700</v>
      </c>
      <c r="C210" s="52">
        <f t="shared" si="3"/>
        <v>324.05</v>
      </c>
      <c r="D210" s="3" t="s">
        <v>603</v>
      </c>
      <c r="E210" s="52">
        <v>200</v>
      </c>
      <c r="F210" s="3" t="s">
        <v>545</v>
      </c>
      <c r="G210" s="52">
        <v>124.05</v>
      </c>
      <c r="H210" s="3"/>
      <c r="I210" s="58"/>
    </row>
    <row r="211" spans="1:9" ht="27" customHeight="1" x14ac:dyDescent="0.15">
      <c r="A211" s="3">
        <v>207</v>
      </c>
      <c r="B211" s="3" t="s">
        <v>701</v>
      </c>
      <c r="C211" s="52">
        <f t="shared" si="3"/>
        <v>220</v>
      </c>
      <c r="D211" s="3" t="s">
        <v>603</v>
      </c>
      <c r="E211" s="52">
        <v>220</v>
      </c>
      <c r="F211" s="3"/>
      <c r="G211" s="3"/>
      <c r="H211" s="3"/>
      <c r="I211" s="58"/>
    </row>
    <row r="212" spans="1:9" ht="27" customHeight="1" x14ac:dyDescent="0.15">
      <c r="A212" s="3">
        <v>208</v>
      </c>
      <c r="B212" s="56" t="s">
        <v>702</v>
      </c>
      <c r="C212" s="52">
        <f t="shared" si="3"/>
        <v>331.87</v>
      </c>
      <c r="D212" s="3" t="s">
        <v>545</v>
      </c>
      <c r="E212" s="52">
        <v>331.87</v>
      </c>
      <c r="F212" s="3"/>
      <c r="G212" s="3"/>
      <c r="H212" s="3"/>
      <c r="I212" s="58"/>
    </row>
    <row r="213" spans="1:9" ht="27" customHeight="1" x14ac:dyDescent="0.15">
      <c r="A213" s="3">
        <v>209</v>
      </c>
      <c r="B213" s="56" t="s">
        <v>703</v>
      </c>
      <c r="C213" s="52">
        <f t="shared" si="3"/>
        <v>144.82</v>
      </c>
      <c r="D213" s="3" t="s">
        <v>545</v>
      </c>
      <c r="E213" s="52">
        <v>144.82</v>
      </c>
      <c r="F213" s="3"/>
      <c r="G213" s="3"/>
      <c r="H213" s="3"/>
      <c r="I213" s="58"/>
    </row>
    <row r="214" spans="1:9" ht="27" customHeight="1" x14ac:dyDescent="0.15">
      <c r="A214" s="3">
        <v>210</v>
      </c>
      <c r="B214" s="56" t="s">
        <v>704</v>
      </c>
      <c r="C214" s="52">
        <f t="shared" si="3"/>
        <v>270.17</v>
      </c>
      <c r="D214" s="3" t="s">
        <v>545</v>
      </c>
      <c r="E214" s="52">
        <v>270.17</v>
      </c>
      <c r="F214" s="3"/>
      <c r="G214" s="3"/>
      <c r="H214" s="3"/>
      <c r="I214" s="58"/>
    </row>
    <row r="215" spans="1:9" ht="27" customHeight="1" x14ac:dyDescent="0.15">
      <c r="A215" s="3">
        <v>211</v>
      </c>
      <c r="B215" s="56" t="s">
        <v>705</v>
      </c>
      <c r="C215" s="52">
        <f t="shared" si="3"/>
        <v>110</v>
      </c>
      <c r="D215" s="3" t="s">
        <v>545</v>
      </c>
      <c r="E215" s="52">
        <v>110</v>
      </c>
      <c r="F215" s="3"/>
      <c r="G215" s="3"/>
      <c r="H215" s="3"/>
      <c r="I215" s="58"/>
    </row>
    <row r="216" spans="1:9" ht="27" customHeight="1" x14ac:dyDescent="0.15">
      <c r="A216" s="3">
        <v>212</v>
      </c>
      <c r="B216" s="56" t="s">
        <v>706</v>
      </c>
      <c r="C216" s="52">
        <f t="shared" si="3"/>
        <v>117.5</v>
      </c>
      <c r="D216" s="3" t="s">
        <v>545</v>
      </c>
      <c r="E216" s="52">
        <v>117.5</v>
      </c>
      <c r="F216" s="3"/>
      <c r="G216" s="3"/>
      <c r="H216" s="3"/>
      <c r="I216" s="58"/>
    </row>
    <row r="217" spans="1:9" ht="27" customHeight="1" x14ac:dyDescent="0.15">
      <c r="A217" s="3">
        <v>213</v>
      </c>
      <c r="B217" s="56" t="s">
        <v>707</v>
      </c>
      <c r="C217" s="52">
        <f t="shared" si="3"/>
        <v>157</v>
      </c>
      <c r="D217" s="3" t="s">
        <v>545</v>
      </c>
      <c r="E217" s="52">
        <v>157</v>
      </c>
      <c r="F217" s="3"/>
      <c r="G217" s="3"/>
      <c r="H217" s="3"/>
      <c r="I217" s="58"/>
    </row>
    <row r="218" spans="1:9" ht="27" customHeight="1" x14ac:dyDescent="0.15">
      <c r="A218" s="3">
        <v>214</v>
      </c>
      <c r="B218" s="56" t="s">
        <v>708</v>
      </c>
      <c r="C218" s="52">
        <f t="shared" si="3"/>
        <v>39</v>
      </c>
      <c r="D218" s="3" t="s">
        <v>545</v>
      </c>
      <c r="E218" s="52">
        <v>39</v>
      </c>
      <c r="F218" s="3"/>
      <c r="G218" s="3"/>
      <c r="H218" s="3"/>
      <c r="I218" s="58"/>
    </row>
    <row r="219" spans="1:9" ht="27" customHeight="1" x14ac:dyDescent="0.15">
      <c r="A219" s="3">
        <v>215</v>
      </c>
      <c r="B219" s="56" t="s">
        <v>709</v>
      </c>
      <c r="C219" s="52">
        <f t="shared" si="3"/>
        <v>182.32</v>
      </c>
      <c r="D219" s="3" t="s">
        <v>545</v>
      </c>
      <c r="E219" s="52">
        <v>182.32</v>
      </c>
      <c r="F219" s="3"/>
      <c r="G219" s="3"/>
      <c r="H219" s="3"/>
      <c r="I219" s="58"/>
    </row>
    <row r="220" spans="1:9" ht="27" customHeight="1" x14ac:dyDescent="0.15">
      <c r="A220" s="3">
        <v>216</v>
      </c>
      <c r="B220" s="56" t="s">
        <v>710</v>
      </c>
      <c r="C220" s="52">
        <f t="shared" si="3"/>
        <v>20</v>
      </c>
      <c r="D220" s="3" t="s">
        <v>545</v>
      </c>
      <c r="E220" s="52">
        <v>20</v>
      </c>
      <c r="F220" s="3"/>
      <c r="G220" s="3"/>
      <c r="H220" s="3"/>
      <c r="I220" s="58"/>
    </row>
    <row r="221" spans="1:9" ht="27" customHeight="1" x14ac:dyDescent="0.15">
      <c r="A221" s="3">
        <v>217</v>
      </c>
      <c r="B221" s="56" t="s">
        <v>711</v>
      </c>
      <c r="C221" s="52">
        <f t="shared" si="3"/>
        <v>45</v>
      </c>
      <c r="D221" s="3" t="s">
        <v>545</v>
      </c>
      <c r="E221" s="52">
        <v>45</v>
      </c>
      <c r="F221" s="3"/>
      <c r="G221" s="3"/>
      <c r="H221" s="3"/>
      <c r="I221" s="58"/>
    </row>
    <row r="222" spans="1:9" ht="27" customHeight="1" x14ac:dyDescent="0.15">
      <c r="A222" s="3">
        <v>218</v>
      </c>
      <c r="B222" s="56" t="s">
        <v>712</v>
      </c>
      <c r="C222" s="52">
        <f t="shared" si="3"/>
        <v>301.43</v>
      </c>
      <c r="D222" s="3" t="s">
        <v>545</v>
      </c>
      <c r="E222" s="52">
        <v>301.43</v>
      </c>
      <c r="F222" s="3"/>
      <c r="G222" s="3"/>
      <c r="H222" s="3"/>
      <c r="I222" s="58"/>
    </row>
    <row r="223" spans="1:9" ht="27" customHeight="1" x14ac:dyDescent="0.15">
      <c r="A223" s="3">
        <v>219</v>
      </c>
      <c r="B223" s="56" t="s">
        <v>713</v>
      </c>
      <c r="C223" s="52">
        <f t="shared" si="3"/>
        <v>239.52</v>
      </c>
      <c r="D223" s="3" t="s">
        <v>545</v>
      </c>
      <c r="E223" s="52">
        <v>239.52</v>
      </c>
      <c r="F223" s="3"/>
      <c r="G223" s="3"/>
      <c r="H223" s="3"/>
      <c r="I223" s="58"/>
    </row>
    <row r="224" spans="1:9" ht="27" customHeight="1" x14ac:dyDescent="0.15">
      <c r="A224" s="3">
        <v>220</v>
      </c>
      <c r="B224" s="56" t="s">
        <v>714</v>
      </c>
      <c r="C224" s="52">
        <f t="shared" si="3"/>
        <v>235.5</v>
      </c>
      <c r="D224" s="3" t="s">
        <v>545</v>
      </c>
      <c r="E224" s="52">
        <v>235.5</v>
      </c>
      <c r="F224" s="3"/>
      <c r="G224" s="3"/>
      <c r="H224" s="3"/>
      <c r="I224" s="58"/>
    </row>
    <row r="225" spans="1:9" ht="27" customHeight="1" x14ac:dyDescent="0.15">
      <c r="A225" s="3">
        <v>221</v>
      </c>
      <c r="B225" s="56" t="s">
        <v>715</v>
      </c>
      <c r="C225" s="52">
        <f t="shared" si="3"/>
        <v>135.88</v>
      </c>
      <c r="D225" s="3" t="s">
        <v>545</v>
      </c>
      <c r="E225" s="52">
        <v>135.88</v>
      </c>
      <c r="F225" s="3"/>
      <c r="G225" s="3"/>
      <c r="H225" s="3"/>
      <c r="I225" s="58"/>
    </row>
    <row r="226" spans="1:9" ht="27" customHeight="1" x14ac:dyDescent="0.15">
      <c r="A226" s="3">
        <v>222</v>
      </c>
      <c r="B226" s="56" t="s">
        <v>716</v>
      </c>
      <c r="C226" s="52">
        <f t="shared" si="3"/>
        <v>63.9</v>
      </c>
      <c r="D226" s="3" t="s">
        <v>545</v>
      </c>
      <c r="E226" s="52">
        <v>63.9</v>
      </c>
      <c r="F226" s="3"/>
      <c r="G226" s="3"/>
      <c r="H226" s="3"/>
      <c r="I226" s="58"/>
    </row>
    <row r="227" spans="1:9" ht="27" customHeight="1" x14ac:dyDescent="0.15">
      <c r="A227" s="3">
        <v>223</v>
      </c>
      <c r="B227" s="56" t="s">
        <v>717</v>
      </c>
      <c r="C227" s="52">
        <f t="shared" si="3"/>
        <v>123.5</v>
      </c>
      <c r="D227" s="3" t="s">
        <v>545</v>
      </c>
      <c r="E227" s="52">
        <v>123.5</v>
      </c>
      <c r="F227" s="3"/>
      <c r="G227" s="3"/>
      <c r="H227" s="3"/>
      <c r="I227" s="58"/>
    </row>
    <row r="228" spans="1:9" ht="27" customHeight="1" x14ac:dyDescent="0.15">
      <c r="A228" s="3">
        <v>224</v>
      </c>
      <c r="B228" s="56" t="s">
        <v>718</v>
      </c>
      <c r="C228" s="52">
        <f t="shared" si="3"/>
        <v>227.54</v>
      </c>
      <c r="D228" s="3" t="s">
        <v>545</v>
      </c>
      <c r="E228" s="52">
        <v>227.54</v>
      </c>
      <c r="F228" s="3"/>
      <c r="G228" s="3"/>
      <c r="H228" s="3"/>
      <c r="I228" s="58"/>
    </row>
    <row r="229" spans="1:9" ht="27" customHeight="1" x14ac:dyDescent="0.15">
      <c r="A229" s="3">
        <v>225</v>
      </c>
      <c r="B229" s="56" t="s">
        <v>719</v>
      </c>
      <c r="C229" s="52">
        <f t="shared" si="3"/>
        <v>180.2</v>
      </c>
      <c r="D229" s="3" t="s">
        <v>545</v>
      </c>
      <c r="E229" s="52">
        <v>180.2</v>
      </c>
      <c r="F229" s="3"/>
      <c r="G229" s="3"/>
      <c r="H229" s="3"/>
      <c r="I229" s="58"/>
    </row>
    <row r="230" spans="1:9" ht="27" customHeight="1" x14ac:dyDescent="0.15">
      <c r="A230" s="3">
        <v>226</v>
      </c>
      <c r="B230" s="56" t="s">
        <v>720</v>
      </c>
      <c r="C230" s="52">
        <f t="shared" si="3"/>
        <v>83.1</v>
      </c>
      <c r="D230" s="3" t="s">
        <v>545</v>
      </c>
      <c r="E230" s="52">
        <v>83.1</v>
      </c>
      <c r="F230" s="3"/>
      <c r="G230" s="3"/>
      <c r="H230" s="3"/>
      <c r="I230" s="58"/>
    </row>
    <row r="231" spans="1:9" ht="27" customHeight="1" x14ac:dyDescent="0.15">
      <c r="A231" s="3">
        <v>227</v>
      </c>
      <c r="B231" s="56" t="s">
        <v>721</v>
      </c>
      <c r="C231" s="52">
        <f t="shared" si="3"/>
        <v>282.60000000000002</v>
      </c>
      <c r="D231" s="3" t="s">
        <v>545</v>
      </c>
      <c r="E231" s="52">
        <v>282.60000000000002</v>
      </c>
      <c r="F231" s="3"/>
      <c r="G231" s="3"/>
      <c r="H231" s="3"/>
      <c r="I231" s="58"/>
    </row>
    <row r="232" spans="1:9" ht="27" customHeight="1" x14ac:dyDescent="0.15">
      <c r="A232" s="3">
        <v>228</v>
      </c>
      <c r="B232" s="56" t="s">
        <v>722</v>
      </c>
      <c r="C232" s="52">
        <f t="shared" si="3"/>
        <v>28</v>
      </c>
      <c r="D232" s="3" t="s">
        <v>545</v>
      </c>
      <c r="E232" s="52">
        <v>28</v>
      </c>
      <c r="F232" s="3"/>
      <c r="G232" s="3"/>
      <c r="H232" s="3"/>
      <c r="I232" s="58"/>
    </row>
    <row r="233" spans="1:9" ht="27" customHeight="1" x14ac:dyDescent="0.15">
      <c r="A233" s="3">
        <v>229</v>
      </c>
      <c r="B233" s="56" t="s">
        <v>723</v>
      </c>
      <c r="C233" s="52">
        <f t="shared" si="3"/>
        <v>55</v>
      </c>
      <c r="D233" s="3" t="s">
        <v>545</v>
      </c>
      <c r="E233" s="52">
        <v>55</v>
      </c>
      <c r="F233" s="3"/>
      <c r="G233" s="3"/>
      <c r="H233" s="3"/>
      <c r="I233" s="58"/>
    </row>
    <row r="234" spans="1:9" ht="27" customHeight="1" x14ac:dyDescent="0.15">
      <c r="A234" s="3">
        <v>230</v>
      </c>
      <c r="B234" s="56" t="s">
        <v>724</v>
      </c>
      <c r="C234" s="52">
        <f t="shared" si="3"/>
        <v>245.37</v>
      </c>
      <c r="D234" s="3" t="s">
        <v>545</v>
      </c>
      <c r="E234" s="52">
        <v>245.37</v>
      </c>
      <c r="F234" s="3"/>
      <c r="G234" s="3"/>
      <c r="H234" s="3"/>
      <c r="I234" s="58"/>
    </row>
    <row r="235" spans="1:9" ht="27" customHeight="1" x14ac:dyDescent="0.15">
      <c r="A235" s="3">
        <v>231</v>
      </c>
      <c r="B235" s="56" t="s">
        <v>725</v>
      </c>
      <c r="C235" s="52">
        <f t="shared" si="3"/>
        <v>22.97</v>
      </c>
      <c r="D235" s="3" t="s">
        <v>545</v>
      </c>
      <c r="E235" s="52">
        <v>22.97</v>
      </c>
      <c r="F235" s="3"/>
      <c r="G235" s="3"/>
      <c r="H235" s="3"/>
      <c r="I235" s="58"/>
    </row>
    <row r="236" spans="1:9" ht="27" customHeight="1" x14ac:dyDescent="0.15">
      <c r="A236" s="3">
        <v>232</v>
      </c>
      <c r="B236" s="56" t="s">
        <v>726</v>
      </c>
      <c r="C236" s="52">
        <f t="shared" si="3"/>
        <v>183</v>
      </c>
      <c r="D236" s="3" t="s">
        <v>545</v>
      </c>
      <c r="E236" s="52">
        <v>183</v>
      </c>
      <c r="F236" s="3"/>
      <c r="G236" s="3"/>
      <c r="H236" s="3"/>
      <c r="I236" s="58"/>
    </row>
    <row r="237" spans="1:9" ht="27" customHeight="1" x14ac:dyDescent="0.15">
      <c r="A237" s="3">
        <v>233</v>
      </c>
      <c r="B237" s="56" t="s">
        <v>727</v>
      </c>
      <c r="C237" s="52">
        <f t="shared" si="3"/>
        <v>22</v>
      </c>
      <c r="D237" s="3" t="s">
        <v>545</v>
      </c>
      <c r="E237" s="52">
        <v>22</v>
      </c>
      <c r="F237" s="3"/>
      <c r="G237" s="3"/>
      <c r="H237" s="3"/>
      <c r="I237" s="58"/>
    </row>
    <row r="238" spans="1:9" ht="27" customHeight="1" x14ac:dyDescent="0.15">
      <c r="A238" s="3">
        <v>234</v>
      </c>
      <c r="B238" s="56" t="s">
        <v>728</v>
      </c>
      <c r="C238" s="52">
        <f t="shared" si="3"/>
        <v>292.56</v>
      </c>
      <c r="D238" s="3" t="s">
        <v>542</v>
      </c>
      <c r="E238" s="52">
        <v>292.56</v>
      </c>
      <c r="F238" s="3"/>
      <c r="G238" s="3"/>
      <c r="H238" s="3"/>
      <c r="I238" s="58"/>
    </row>
    <row r="239" spans="1:9" ht="27" customHeight="1" x14ac:dyDescent="0.15">
      <c r="A239" s="3">
        <v>235</v>
      </c>
      <c r="B239" s="56" t="s">
        <v>729</v>
      </c>
      <c r="C239" s="52">
        <f t="shared" si="3"/>
        <v>296.16000000000003</v>
      </c>
      <c r="D239" s="3" t="s">
        <v>542</v>
      </c>
      <c r="E239" s="52">
        <v>296.16000000000003</v>
      </c>
      <c r="F239" s="3"/>
      <c r="G239" s="3"/>
      <c r="H239" s="3"/>
      <c r="I239" s="58"/>
    </row>
    <row r="240" spans="1:9" ht="27" customHeight="1" x14ac:dyDescent="0.15">
      <c r="A240" s="3">
        <v>236</v>
      </c>
      <c r="B240" s="56" t="s">
        <v>730</v>
      </c>
      <c r="C240" s="52">
        <f t="shared" si="3"/>
        <v>218.7</v>
      </c>
      <c r="D240" s="3" t="s">
        <v>542</v>
      </c>
      <c r="E240" s="52">
        <v>218.7</v>
      </c>
      <c r="F240" s="3"/>
      <c r="G240" s="3"/>
      <c r="H240" s="3"/>
      <c r="I240" s="58"/>
    </row>
    <row r="241" spans="1:9" ht="27" customHeight="1" x14ac:dyDescent="0.15">
      <c r="A241" s="3">
        <v>237</v>
      </c>
      <c r="B241" s="56" t="s">
        <v>731</v>
      </c>
      <c r="C241" s="52">
        <f t="shared" si="3"/>
        <v>247.36</v>
      </c>
      <c r="D241" s="3" t="s">
        <v>542</v>
      </c>
      <c r="E241" s="52">
        <v>247.36</v>
      </c>
      <c r="F241" s="3"/>
      <c r="G241" s="3"/>
      <c r="H241" s="3"/>
      <c r="I241" s="58"/>
    </row>
    <row r="242" spans="1:9" ht="27" customHeight="1" x14ac:dyDescent="0.15">
      <c r="A242" s="3">
        <v>238</v>
      </c>
      <c r="B242" s="56" t="s">
        <v>732</v>
      </c>
      <c r="C242" s="52">
        <f t="shared" si="3"/>
        <v>290.47000000000003</v>
      </c>
      <c r="D242" s="3" t="s">
        <v>542</v>
      </c>
      <c r="E242" s="52">
        <v>290.47000000000003</v>
      </c>
      <c r="F242" s="3"/>
      <c r="G242" s="3"/>
      <c r="H242" s="3"/>
      <c r="I242" s="58"/>
    </row>
    <row r="243" spans="1:9" ht="27" customHeight="1" x14ac:dyDescent="0.15">
      <c r="A243" s="3">
        <v>239</v>
      </c>
      <c r="B243" s="56" t="s">
        <v>154</v>
      </c>
      <c r="C243" s="52">
        <f t="shared" si="3"/>
        <v>218.78</v>
      </c>
      <c r="D243" s="3" t="s">
        <v>542</v>
      </c>
      <c r="E243" s="52">
        <v>218.78</v>
      </c>
      <c r="F243" s="3"/>
      <c r="G243" s="3"/>
      <c r="H243" s="3"/>
      <c r="I243" s="58"/>
    </row>
    <row r="244" spans="1:9" ht="27" customHeight="1" x14ac:dyDescent="0.15">
      <c r="A244" s="3">
        <v>240</v>
      </c>
      <c r="B244" s="56" t="s">
        <v>733</v>
      </c>
      <c r="C244" s="52">
        <f t="shared" si="3"/>
        <v>231.8</v>
      </c>
      <c r="D244" s="3" t="s">
        <v>542</v>
      </c>
      <c r="E244" s="52">
        <v>231.8</v>
      </c>
      <c r="F244" s="3"/>
      <c r="G244" s="3"/>
      <c r="H244" s="3"/>
      <c r="I244" s="58"/>
    </row>
    <row r="245" spans="1:9" ht="27" customHeight="1" x14ac:dyDescent="0.15">
      <c r="A245" s="3">
        <v>241</v>
      </c>
      <c r="B245" s="56" t="s">
        <v>734</v>
      </c>
      <c r="C245" s="52">
        <f t="shared" si="3"/>
        <v>124</v>
      </c>
      <c r="D245" s="3" t="s">
        <v>542</v>
      </c>
      <c r="E245" s="52">
        <v>124</v>
      </c>
      <c r="F245" s="3"/>
      <c r="G245" s="3"/>
      <c r="H245" s="3"/>
      <c r="I245" s="58"/>
    </row>
    <row r="246" spans="1:9" ht="27" customHeight="1" x14ac:dyDescent="0.15">
      <c r="A246" s="3">
        <v>242</v>
      </c>
      <c r="B246" s="56" t="s">
        <v>735</v>
      </c>
      <c r="C246" s="52">
        <f t="shared" si="3"/>
        <v>191.54</v>
      </c>
      <c r="D246" s="3" t="s">
        <v>542</v>
      </c>
      <c r="E246" s="52">
        <v>191.54</v>
      </c>
      <c r="F246" s="3"/>
      <c r="G246" s="3"/>
      <c r="H246" s="3"/>
      <c r="I246" s="58"/>
    </row>
    <row r="247" spans="1:9" ht="27" customHeight="1" x14ac:dyDescent="0.15">
      <c r="A247" s="3">
        <v>243</v>
      </c>
      <c r="B247" s="56" t="s">
        <v>736</v>
      </c>
      <c r="C247" s="52">
        <f t="shared" si="3"/>
        <v>362.13</v>
      </c>
      <c r="D247" s="3" t="s">
        <v>542</v>
      </c>
      <c r="E247" s="52">
        <v>362.13</v>
      </c>
      <c r="F247" s="3"/>
      <c r="G247" s="3"/>
      <c r="H247" s="3"/>
      <c r="I247" s="58"/>
    </row>
    <row r="248" spans="1:9" ht="27" customHeight="1" x14ac:dyDescent="0.15">
      <c r="A248" s="3">
        <v>244</v>
      </c>
      <c r="B248" s="56" t="s">
        <v>737</v>
      </c>
      <c r="C248" s="52">
        <f t="shared" si="3"/>
        <v>242.35</v>
      </c>
      <c r="D248" s="3" t="s">
        <v>542</v>
      </c>
      <c r="E248" s="52">
        <v>242.35</v>
      </c>
      <c r="F248" s="3"/>
      <c r="G248" s="3"/>
      <c r="H248" s="3"/>
      <c r="I248" s="58"/>
    </row>
    <row r="249" spans="1:9" ht="27" customHeight="1" x14ac:dyDescent="0.15">
      <c r="A249" s="3">
        <v>245</v>
      </c>
      <c r="B249" s="56" t="s">
        <v>738</v>
      </c>
      <c r="C249" s="52">
        <f t="shared" si="3"/>
        <v>296.95</v>
      </c>
      <c r="D249" s="3" t="s">
        <v>542</v>
      </c>
      <c r="E249" s="52">
        <v>296.95</v>
      </c>
      <c r="F249" s="3"/>
      <c r="G249" s="3"/>
      <c r="H249" s="3"/>
      <c r="I249" s="58"/>
    </row>
    <row r="250" spans="1:9" ht="27" customHeight="1" x14ac:dyDescent="0.15">
      <c r="A250" s="3">
        <v>246</v>
      </c>
      <c r="B250" s="56" t="s">
        <v>739</v>
      </c>
      <c r="C250" s="52">
        <f t="shared" si="3"/>
        <v>290.39999999999998</v>
      </c>
      <c r="D250" s="3" t="s">
        <v>542</v>
      </c>
      <c r="E250" s="52">
        <v>290.39999999999998</v>
      </c>
      <c r="F250" s="3"/>
      <c r="G250" s="3"/>
      <c r="H250" s="3"/>
      <c r="I250" s="58"/>
    </row>
    <row r="251" spans="1:9" ht="27" customHeight="1" x14ac:dyDescent="0.15">
      <c r="A251" s="3">
        <v>247</v>
      </c>
      <c r="B251" s="56" t="s">
        <v>740</v>
      </c>
      <c r="C251" s="52">
        <f t="shared" si="3"/>
        <v>238.11</v>
      </c>
      <c r="D251" s="3" t="s">
        <v>542</v>
      </c>
      <c r="E251" s="52">
        <v>238.11</v>
      </c>
      <c r="F251" s="3"/>
      <c r="G251" s="3"/>
      <c r="H251" s="3"/>
      <c r="I251" s="58"/>
    </row>
    <row r="252" spans="1:9" ht="27" customHeight="1" x14ac:dyDescent="0.15">
      <c r="A252" s="3">
        <v>248</v>
      </c>
      <c r="B252" s="56" t="s">
        <v>741</v>
      </c>
      <c r="C252" s="52">
        <f t="shared" si="3"/>
        <v>277.02999999999997</v>
      </c>
      <c r="D252" s="3" t="s">
        <v>542</v>
      </c>
      <c r="E252" s="52">
        <v>277.02999999999997</v>
      </c>
      <c r="F252" s="3"/>
      <c r="G252" s="3"/>
      <c r="H252" s="3"/>
      <c r="I252" s="58"/>
    </row>
    <row r="253" spans="1:9" ht="27" customHeight="1" x14ac:dyDescent="0.15">
      <c r="A253" s="3">
        <v>249</v>
      </c>
      <c r="B253" s="56" t="s">
        <v>742</v>
      </c>
      <c r="C253" s="52">
        <f t="shared" si="3"/>
        <v>294.17</v>
      </c>
      <c r="D253" s="3" t="s">
        <v>542</v>
      </c>
      <c r="E253" s="52">
        <v>294.17</v>
      </c>
      <c r="F253" s="3"/>
      <c r="G253" s="3"/>
      <c r="H253" s="3"/>
      <c r="I253" s="58"/>
    </row>
    <row r="254" spans="1:9" ht="27" customHeight="1" x14ac:dyDescent="0.15">
      <c r="A254" s="3">
        <v>250</v>
      </c>
      <c r="B254" s="56" t="s">
        <v>743</v>
      </c>
      <c r="C254" s="52">
        <f t="shared" si="3"/>
        <v>203.01</v>
      </c>
      <c r="D254" s="3" t="s">
        <v>542</v>
      </c>
      <c r="E254" s="52">
        <v>203.01</v>
      </c>
      <c r="F254" s="3"/>
      <c r="G254" s="3"/>
      <c r="H254" s="3"/>
      <c r="I254" s="58"/>
    </row>
    <row r="255" spans="1:9" ht="27" customHeight="1" x14ac:dyDescent="0.15">
      <c r="A255" s="3">
        <v>251</v>
      </c>
      <c r="B255" s="56" t="s">
        <v>744</v>
      </c>
      <c r="C255" s="52">
        <f t="shared" si="3"/>
        <v>285</v>
      </c>
      <c r="D255" s="3" t="s">
        <v>542</v>
      </c>
      <c r="E255" s="52">
        <v>285</v>
      </c>
      <c r="F255" s="3"/>
      <c r="G255" s="3"/>
      <c r="H255" s="3"/>
      <c r="I255" s="58"/>
    </row>
    <row r="256" spans="1:9" ht="27" customHeight="1" x14ac:dyDescent="0.15">
      <c r="A256" s="3">
        <v>252</v>
      </c>
      <c r="B256" s="56" t="s">
        <v>745</v>
      </c>
      <c r="C256" s="52">
        <f t="shared" si="3"/>
        <v>114.86</v>
      </c>
      <c r="D256" s="3" t="s">
        <v>542</v>
      </c>
      <c r="E256" s="52">
        <v>114.86</v>
      </c>
      <c r="F256" s="3"/>
      <c r="G256" s="3"/>
      <c r="H256" s="3"/>
      <c r="I256" s="58"/>
    </row>
    <row r="257" spans="1:9" ht="27" customHeight="1" x14ac:dyDescent="0.15">
      <c r="A257" s="3">
        <v>253</v>
      </c>
      <c r="B257" s="56" t="s">
        <v>746</v>
      </c>
      <c r="C257" s="52">
        <f t="shared" si="3"/>
        <v>155.02000000000001</v>
      </c>
      <c r="D257" s="3" t="s">
        <v>542</v>
      </c>
      <c r="E257" s="52">
        <v>155.02000000000001</v>
      </c>
      <c r="F257" s="3"/>
      <c r="G257" s="3"/>
      <c r="H257" s="3"/>
      <c r="I257" s="58"/>
    </row>
    <row r="258" spans="1:9" ht="27" customHeight="1" x14ac:dyDescent="0.15">
      <c r="A258" s="3">
        <v>254</v>
      </c>
      <c r="B258" s="56" t="s">
        <v>747</v>
      </c>
      <c r="C258" s="52">
        <f t="shared" si="3"/>
        <v>285.79000000000002</v>
      </c>
      <c r="D258" s="3" t="s">
        <v>542</v>
      </c>
      <c r="E258" s="52">
        <v>285.79000000000002</v>
      </c>
      <c r="F258" s="3"/>
      <c r="G258" s="3"/>
      <c r="H258" s="3"/>
      <c r="I258" s="58"/>
    </row>
    <row r="259" spans="1:9" ht="27" customHeight="1" x14ac:dyDescent="0.15">
      <c r="A259" s="3">
        <v>255</v>
      </c>
      <c r="B259" s="56" t="s">
        <v>748</v>
      </c>
      <c r="C259" s="52">
        <f t="shared" si="3"/>
        <v>177.64</v>
      </c>
      <c r="D259" s="3" t="s">
        <v>542</v>
      </c>
      <c r="E259" s="52">
        <v>177.64</v>
      </c>
      <c r="F259" s="3"/>
      <c r="G259" s="3"/>
      <c r="H259" s="3"/>
      <c r="I259" s="58"/>
    </row>
    <row r="260" spans="1:9" ht="27" customHeight="1" x14ac:dyDescent="0.15">
      <c r="A260" s="3">
        <v>256</v>
      </c>
      <c r="B260" s="56" t="s">
        <v>749</v>
      </c>
      <c r="C260" s="52">
        <f t="shared" si="3"/>
        <v>212.12</v>
      </c>
      <c r="D260" s="3" t="s">
        <v>542</v>
      </c>
      <c r="E260" s="52">
        <v>212.12</v>
      </c>
      <c r="F260" s="3"/>
      <c r="G260" s="3"/>
      <c r="H260" s="3"/>
      <c r="I260" s="58"/>
    </row>
    <row r="261" spans="1:9" ht="27" customHeight="1" x14ac:dyDescent="0.15">
      <c r="A261" s="3">
        <v>257</v>
      </c>
      <c r="B261" s="56" t="s">
        <v>750</v>
      </c>
      <c r="C261" s="52">
        <f t="shared" ref="C261:C303" si="4">E261+G261+I261</f>
        <v>149.19</v>
      </c>
      <c r="D261" s="3" t="s">
        <v>542</v>
      </c>
      <c r="E261" s="52">
        <v>149.19</v>
      </c>
      <c r="F261" s="3"/>
      <c r="G261" s="3"/>
      <c r="H261" s="3"/>
      <c r="I261" s="58"/>
    </row>
    <row r="262" spans="1:9" ht="27" customHeight="1" x14ac:dyDescent="0.15">
      <c r="A262" s="3">
        <v>258</v>
      </c>
      <c r="B262" s="56" t="s">
        <v>751</v>
      </c>
      <c r="C262" s="52">
        <f t="shared" si="4"/>
        <v>320.7</v>
      </c>
      <c r="D262" s="3" t="s">
        <v>542</v>
      </c>
      <c r="E262" s="52">
        <v>320.7</v>
      </c>
      <c r="F262" s="3"/>
      <c r="G262" s="3"/>
      <c r="H262" s="3"/>
      <c r="I262" s="58"/>
    </row>
    <row r="263" spans="1:9" ht="27" customHeight="1" x14ac:dyDescent="0.15">
      <c r="A263" s="3">
        <v>259</v>
      </c>
      <c r="B263" s="56" t="s">
        <v>752</v>
      </c>
      <c r="C263" s="52">
        <f t="shared" si="4"/>
        <v>85</v>
      </c>
      <c r="D263" s="3" t="s">
        <v>542</v>
      </c>
      <c r="E263" s="52">
        <v>85</v>
      </c>
      <c r="F263" s="3"/>
      <c r="G263" s="3"/>
      <c r="H263" s="3"/>
      <c r="I263" s="58"/>
    </row>
    <row r="264" spans="1:9" ht="27" customHeight="1" x14ac:dyDescent="0.15">
      <c r="A264" s="3">
        <v>260</v>
      </c>
      <c r="B264" s="56" t="s">
        <v>753</v>
      </c>
      <c r="C264" s="52">
        <f t="shared" si="4"/>
        <v>168.66</v>
      </c>
      <c r="D264" s="3" t="s">
        <v>542</v>
      </c>
      <c r="E264" s="52">
        <v>168.66</v>
      </c>
      <c r="F264" s="3"/>
      <c r="G264" s="3"/>
      <c r="H264" s="3"/>
      <c r="I264" s="58"/>
    </row>
    <row r="265" spans="1:9" ht="27" customHeight="1" x14ac:dyDescent="0.15">
      <c r="A265" s="3">
        <v>261</v>
      </c>
      <c r="B265" s="56" t="s">
        <v>754</v>
      </c>
      <c r="C265" s="52">
        <f t="shared" si="4"/>
        <v>43</v>
      </c>
      <c r="D265" s="3" t="s">
        <v>542</v>
      </c>
      <c r="E265" s="52">
        <v>43</v>
      </c>
      <c r="F265" s="3"/>
      <c r="G265" s="3"/>
      <c r="H265" s="3"/>
      <c r="I265" s="58"/>
    </row>
    <row r="266" spans="1:9" ht="27" customHeight="1" x14ac:dyDescent="0.15">
      <c r="A266" s="3">
        <v>262</v>
      </c>
      <c r="B266" s="56" t="s">
        <v>755</v>
      </c>
      <c r="C266" s="52">
        <f t="shared" si="4"/>
        <v>221.62</v>
      </c>
      <c r="D266" s="3" t="s">
        <v>542</v>
      </c>
      <c r="E266" s="52">
        <v>221.62</v>
      </c>
      <c r="F266" s="3"/>
      <c r="G266" s="3"/>
      <c r="H266" s="3"/>
      <c r="I266" s="58"/>
    </row>
    <row r="267" spans="1:9" ht="27" customHeight="1" x14ac:dyDescent="0.15">
      <c r="A267" s="3">
        <v>263</v>
      </c>
      <c r="B267" s="56" t="s">
        <v>756</v>
      </c>
      <c r="C267" s="52">
        <f t="shared" si="4"/>
        <v>91.5</v>
      </c>
      <c r="D267" s="3" t="s">
        <v>542</v>
      </c>
      <c r="E267" s="52">
        <v>91.5</v>
      </c>
      <c r="F267" s="3"/>
      <c r="G267" s="3"/>
      <c r="H267" s="3"/>
      <c r="I267" s="58"/>
    </row>
    <row r="268" spans="1:9" ht="27" customHeight="1" x14ac:dyDescent="0.15">
      <c r="A268" s="3">
        <v>264</v>
      </c>
      <c r="B268" s="56" t="s">
        <v>757</v>
      </c>
      <c r="C268" s="52">
        <f t="shared" si="4"/>
        <v>285.32</v>
      </c>
      <c r="D268" s="3" t="s">
        <v>542</v>
      </c>
      <c r="E268" s="52">
        <v>285.32</v>
      </c>
      <c r="F268" s="3"/>
      <c r="G268" s="3"/>
      <c r="H268" s="3"/>
      <c r="I268" s="58"/>
    </row>
    <row r="269" spans="1:9" ht="27" customHeight="1" x14ac:dyDescent="0.15">
      <c r="A269" s="3">
        <v>265</v>
      </c>
      <c r="B269" s="56" t="s">
        <v>758</v>
      </c>
      <c r="C269" s="52">
        <f t="shared" si="4"/>
        <v>1018</v>
      </c>
      <c r="D269" s="3" t="s">
        <v>489</v>
      </c>
      <c r="E269" s="52">
        <v>1018</v>
      </c>
      <c r="F269" s="3"/>
      <c r="G269" s="3"/>
      <c r="H269" s="3"/>
      <c r="I269" s="58"/>
    </row>
    <row r="270" spans="1:9" ht="27" customHeight="1" x14ac:dyDescent="0.15">
      <c r="A270" s="3">
        <v>266</v>
      </c>
      <c r="B270" s="63" t="s">
        <v>759</v>
      </c>
      <c r="C270" s="52">
        <f t="shared" si="4"/>
        <v>174.6</v>
      </c>
      <c r="D270" s="3" t="s">
        <v>489</v>
      </c>
      <c r="E270" s="52">
        <v>174.6</v>
      </c>
      <c r="F270" s="3"/>
      <c r="G270" s="3"/>
      <c r="H270" s="3"/>
      <c r="I270" s="58"/>
    </row>
    <row r="271" spans="1:9" ht="27" customHeight="1" x14ac:dyDescent="0.15">
      <c r="A271" s="3">
        <v>267</v>
      </c>
      <c r="B271" s="56" t="s">
        <v>760</v>
      </c>
      <c r="C271" s="52">
        <f t="shared" si="4"/>
        <v>166</v>
      </c>
      <c r="D271" s="3" t="s">
        <v>489</v>
      </c>
      <c r="E271" s="52">
        <v>166</v>
      </c>
      <c r="F271" s="3"/>
      <c r="G271" s="3"/>
      <c r="H271" s="3"/>
      <c r="I271" s="58"/>
    </row>
    <row r="272" spans="1:9" ht="27" customHeight="1" x14ac:dyDescent="0.15">
      <c r="A272" s="3">
        <v>268</v>
      </c>
      <c r="B272" s="61" t="s">
        <v>761</v>
      </c>
      <c r="C272" s="52">
        <f t="shared" si="4"/>
        <v>280</v>
      </c>
      <c r="D272" s="3" t="s">
        <v>489</v>
      </c>
      <c r="E272" s="52">
        <v>280</v>
      </c>
      <c r="F272" s="3"/>
      <c r="G272" s="3"/>
      <c r="H272" s="3"/>
      <c r="I272" s="58"/>
    </row>
    <row r="273" spans="1:9" ht="27" customHeight="1" x14ac:dyDescent="0.15">
      <c r="A273" s="3">
        <v>269</v>
      </c>
      <c r="B273" s="64" t="s">
        <v>762</v>
      </c>
      <c r="C273" s="52">
        <f t="shared" si="4"/>
        <v>184.9</v>
      </c>
      <c r="D273" s="3" t="s">
        <v>489</v>
      </c>
      <c r="E273" s="52">
        <v>184.9</v>
      </c>
      <c r="F273" s="3"/>
      <c r="G273" s="3"/>
      <c r="H273" s="3"/>
      <c r="I273" s="58"/>
    </row>
    <row r="274" spans="1:9" ht="27" customHeight="1" x14ac:dyDescent="0.15">
      <c r="A274" s="3">
        <v>270</v>
      </c>
      <c r="B274" s="64" t="s">
        <v>763</v>
      </c>
      <c r="C274" s="52">
        <f t="shared" si="4"/>
        <v>433</v>
      </c>
      <c r="D274" s="3" t="s">
        <v>489</v>
      </c>
      <c r="E274" s="52">
        <v>433</v>
      </c>
      <c r="F274" s="3"/>
      <c r="G274" s="3"/>
      <c r="H274" s="3"/>
      <c r="I274" s="58"/>
    </row>
    <row r="275" spans="1:9" ht="27" customHeight="1" x14ac:dyDescent="0.15">
      <c r="A275" s="3">
        <v>271</v>
      </c>
      <c r="B275" s="61" t="s">
        <v>764</v>
      </c>
      <c r="C275" s="52">
        <f t="shared" si="4"/>
        <v>57</v>
      </c>
      <c r="D275" s="3" t="s">
        <v>489</v>
      </c>
      <c r="E275" s="52">
        <v>57</v>
      </c>
      <c r="F275" s="3"/>
      <c r="G275" s="3"/>
      <c r="H275" s="3"/>
      <c r="I275" s="58"/>
    </row>
    <row r="276" spans="1:9" ht="27" customHeight="1" x14ac:dyDescent="0.15">
      <c r="A276" s="3">
        <v>272</v>
      </c>
      <c r="B276" s="56" t="s">
        <v>765</v>
      </c>
      <c r="C276" s="52">
        <f t="shared" si="4"/>
        <v>222</v>
      </c>
      <c r="D276" s="3" t="s">
        <v>489</v>
      </c>
      <c r="E276" s="52">
        <v>222</v>
      </c>
      <c r="F276" s="3"/>
      <c r="G276" s="3"/>
      <c r="H276" s="3"/>
      <c r="I276" s="58"/>
    </row>
    <row r="277" spans="1:9" ht="27" customHeight="1" x14ac:dyDescent="0.15">
      <c r="A277" s="3">
        <v>273</v>
      </c>
      <c r="B277" s="61" t="s">
        <v>766</v>
      </c>
      <c r="C277" s="52">
        <f t="shared" si="4"/>
        <v>135</v>
      </c>
      <c r="D277" s="3" t="s">
        <v>489</v>
      </c>
      <c r="E277" s="52">
        <v>135</v>
      </c>
      <c r="F277" s="3"/>
      <c r="G277" s="3"/>
      <c r="H277" s="3"/>
      <c r="I277" s="58"/>
    </row>
    <row r="278" spans="1:9" ht="27" customHeight="1" x14ac:dyDescent="0.15">
      <c r="A278" s="3">
        <v>274</v>
      </c>
      <c r="B278" s="56" t="s">
        <v>767</v>
      </c>
      <c r="C278" s="52">
        <f t="shared" si="4"/>
        <v>207.43</v>
      </c>
      <c r="D278" s="3" t="s">
        <v>630</v>
      </c>
      <c r="E278" s="52">
        <v>207.43</v>
      </c>
      <c r="F278" s="3"/>
      <c r="G278" s="3"/>
      <c r="H278" s="3"/>
      <c r="I278" s="58"/>
    </row>
    <row r="279" spans="1:9" ht="27" customHeight="1" x14ac:dyDescent="0.15">
      <c r="A279" s="3">
        <v>275</v>
      </c>
      <c r="B279" s="56" t="s">
        <v>768</v>
      </c>
      <c r="C279" s="52">
        <f t="shared" si="4"/>
        <v>226.19</v>
      </c>
      <c r="D279" s="3" t="s">
        <v>630</v>
      </c>
      <c r="E279" s="52">
        <v>226.19</v>
      </c>
      <c r="F279" s="3"/>
      <c r="G279" s="3"/>
      <c r="H279" s="3"/>
      <c r="I279" s="58"/>
    </row>
    <row r="280" spans="1:9" ht="27" customHeight="1" x14ac:dyDescent="0.15">
      <c r="A280" s="3">
        <v>276</v>
      </c>
      <c r="B280" s="56" t="s">
        <v>769</v>
      </c>
      <c r="C280" s="52">
        <f t="shared" si="4"/>
        <v>390.56</v>
      </c>
      <c r="D280" s="3" t="s">
        <v>630</v>
      </c>
      <c r="E280" s="52">
        <v>390.56</v>
      </c>
      <c r="F280" s="3"/>
      <c r="G280" s="3"/>
      <c r="H280" s="3"/>
      <c r="I280" s="58"/>
    </row>
    <row r="281" spans="1:9" ht="27" customHeight="1" x14ac:dyDescent="0.15">
      <c r="A281" s="3">
        <v>277</v>
      </c>
      <c r="B281" s="56" t="s">
        <v>770</v>
      </c>
      <c r="C281" s="52">
        <f t="shared" si="4"/>
        <v>223.11</v>
      </c>
      <c r="D281" s="3" t="s">
        <v>630</v>
      </c>
      <c r="E281" s="52">
        <v>223.11</v>
      </c>
      <c r="F281" s="3"/>
      <c r="G281" s="3"/>
      <c r="H281" s="3"/>
      <c r="I281" s="58"/>
    </row>
    <row r="282" spans="1:9" ht="27" customHeight="1" x14ac:dyDescent="0.15">
      <c r="A282" s="3">
        <v>278</v>
      </c>
      <c r="B282" s="56" t="s">
        <v>771</v>
      </c>
      <c r="C282" s="52">
        <f t="shared" si="4"/>
        <v>220</v>
      </c>
      <c r="D282" s="3" t="s">
        <v>630</v>
      </c>
      <c r="E282" s="52">
        <v>220</v>
      </c>
      <c r="F282" s="3"/>
      <c r="G282" s="3"/>
      <c r="H282" s="3"/>
      <c r="I282" s="58"/>
    </row>
    <row r="283" spans="1:9" ht="27" customHeight="1" x14ac:dyDescent="0.15">
      <c r="A283" s="3">
        <v>279</v>
      </c>
      <c r="B283" s="56" t="s">
        <v>772</v>
      </c>
      <c r="C283" s="52">
        <f t="shared" si="4"/>
        <v>256.38</v>
      </c>
      <c r="D283" s="3" t="s">
        <v>630</v>
      </c>
      <c r="E283" s="52">
        <v>256.38</v>
      </c>
      <c r="F283" s="3"/>
      <c r="G283" s="3"/>
      <c r="H283" s="3"/>
      <c r="I283" s="58"/>
    </row>
    <row r="284" spans="1:9" ht="27" customHeight="1" x14ac:dyDescent="0.15">
      <c r="A284" s="3">
        <v>280</v>
      </c>
      <c r="B284" s="56" t="s">
        <v>773</v>
      </c>
      <c r="C284" s="52">
        <f t="shared" si="4"/>
        <v>506.63</v>
      </c>
      <c r="D284" s="3" t="s">
        <v>630</v>
      </c>
      <c r="E284" s="52">
        <v>506.63</v>
      </c>
      <c r="F284" s="3"/>
      <c r="G284" s="3"/>
      <c r="H284" s="3"/>
      <c r="I284" s="58"/>
    </row>
    <row r="285" spans="1:9" ht="27" customHeight="1" x14ac:dyDescent="0.15">
      <c r="A285" s="3">
        <v>281</v>
      </c>
      <c r="B285" s="56" t="s">
        <v>774</v>
      </c>
      <c r="C285" s="52">
        <f t="shared" si="4"/>
        <v>241.9</v>
      </c>
      <c r="D285" s="3" t="s">
        <v>630</v>
      </c>
      <c r="E285" s="52">
        <v>241.9</v>
      </c>
      <c r="F285" s="3"/>
      <c r="G285" s="3"/>
      <c r="H285" s="3"/>
      <c r="I285" s="58"/>
    </row>
    <row r="286" spans="1:9" ht="27" customHeight="1" x14ac:dyDescent="0.15">
      <c r="A286" s="3">
        <v>282</v>
      </c>
      <c r="B286" s="56" t="s">
        <v>775</v>
      </c>
      <c r="C286" s="52">
        <f t="shared" si="4"/>
        <v>32.1</v>
      </c>
      <c r="D286" s="3" t="s">
        <v>630</v>
      </c>
      <c r="E286" s="52">
        <v>32.1</v>
      </c>
      <c r="F286" s="3"/>
      <c r="G286" s="3"/>
      <c r="H286" s="3"/>
      <c r="I286" s="58"/>
    </row>
    <row r="287" spans="1:9" ht="27" customHeight="1" x14ac:dyDescent="0.15">
      <c r="A287" s="3">
        <v>283</v>
      </c>
      <c r="B287" s="56" t="s">
        <v>776</v>
      </c>
      <c r="C287" s="52">
        <f t="shared" si="4"/>
        <v>158.61000000000001</v>
      </c>
      <c r="D287" s="3" t="s">
        <v>630</v>
      </c>
      <c r="E287" s="52">
        <v>158.61000000000001</v>
      </c>
      <c r="F287" s="3"/>
      <c r="G287" s="3"/>
      <c r="H287" s="3"/>
      <c r="I287" s="58"/>
    </row>
    <row r="288" spans="1:9" ht="27" customHeight="1" x14ac:dyDescent="0.15">
      <c r="A288" s="3">
        <v>284</v>
      </c>
      <c r="B288" s="56" t="s">
        <v>777</v>
      </c>
      <c r="C288" s="52">
        <f t="shared" si="4"/>
        <v>61.6</v>
      </c>
      <c r="D288" s="3" t="s">
        <v>630</v>
      </c>
      <c r="E288" s="52">
        <v>61.6</v>
      </c>
      <c r="F288" s="3"/>
      <c r="G288" s="3"/>
      <c r="H288" s="3"/>
      <c r="I288" s="58"/>
    </row>
    <row r="289" spans="1:14" ht="27" customHeight="1" x14ac:dyDescent="0.15">
      <c r="A289" s="3">
        <v>285</v>
      </c>
      <c r="B289" s="56" t="s">
        <v>778</v>
      </c>
      <c r="C289" s="52">
        <f t="shared" si="4"/>
        <v>244</v>
      </c>
      <c r="D289" s="3" t="s">
        <v>630</v>
      </c>
      <c r="E289" s="52">
        <v>244</v>
      </c>
      <c r="F289" s="3"/>
      <c r="G289" s="3"/>
      <c r="H289" s="3"/>
      <c r="I289" s="58"/>
    </row>
    <row r="290" spans="1:14" ht="27" customHeight="1" x14ac:dyDescent="0.15">
      <c r="A290" s="3">
        <v>286</v>
      </c>
      <c r="B290" s="56" t="s">
        <v>779</v>
      </c>
      <c r="C290" s="52">
        <f t="shared" si="4"/>
        <v>42.84</v>
      </c>
      <c r="D290" s="3" t="s">
        <v>630</v>
      </c>
      <c r="E290" s="52">
        <v>42.84</v>
      </c>
      <c r="F290" s="3"/>
      <c r="G290" s="3"/>
      <c r="H290" s="3"/>
      <c r="I290" s="58"/>
    </row>
    <row r="291" spans="1:14" ht="27" customHeight="1" x14ac:dyDescent="0.15">
      <c r="A291" s="3">
        <v>287</v>
      </c>
      <c r="B291" s="56" t="s">
        <v>780</v>
      </c>
      <c r="C291" s="52">
        <f t="shared" si="4"/>
        <v>272.82</v>
      </c>
      <c r="D291" s="3" t="s">
        <v>630</v>
      </c>
      <c r="E291" s="52">
        <v>272.82</v>
      </c>
      <c r="F291" s="3"/>
      <c r="G291" s="3"/>
      <c r="H291" s="3"/>
      <c r="I291" s="58"/>
    </row>
    <row r="292" spans="1:14" ht="27" customHeight="1" x14ac:dyDescent="0.15">
      <c r="A292" s="3">
        <v>288</v>
      </c>
      <c r="B292" s="56" t="s">
        <v>781</v>
      </c>
      <c r="C292" s="52">
        <f t="shared" si="4"/>
        <v>22.2</v>
      </c>
      <c r="D292" s="3" t="s">
        <v>630</v>
      </c>
      <c r="E292" s="52">
        <v>22.2</v>
      </c>
      <c r="F292" s="3"/>
      <c r="G292" s="3"/>
      <c r="H292" s="3"/>
      <c r="I292" s="58"/>
    </row>
    <row r="293" spans="1:14" ht="27" customHeight="1" x14ac:dyDescent="0.15">
      <c r="A293" s="3">
        <v>289</v>
      </c>
      <c r="B293" s="56" t="s">
        <v>782</v>
      </c>
      <c r="C293" s="52">
        <f t="shared" si="4"/>
        <v>147.13999999999999</v>
      </c>
      <c r="D293" s="3" t="s">
        <v>630</v>
      </c>
      <c r="E293" s="52">
        <v>147.13999999999999</v>
      </c>
      <c r="F293" s="3"/>
      <c r="G293" s="3"/>
      <c r="H293" s="3"/>
      <c r="I293" s="58"/>
    </row>
    <row r="294" spans="1:14" ht="27" customHeight="1" x14ac:dyDescent="0.15">
      <c r="A294" s="3">
        <v>290</v>
      </c>
      <c r="B294" s="56" t="s">
        <v>783</v>
      </c>
      <c r="C294" s="52">
        <f t="shared" si="4"/>
        <v>42.07</v>
      </c>
      <c r="D294" s="3" t="s">
        <v>630</v>
      </c>
      <c r="E294" s="52">
        <v>42.07</v>
      </c>
      <c r="F294" s="3"/>
      <c r="G294" s="3"/>
      <c r="H294" s="3"/>
      <c r="I294" s="58"/>
      <c r="L294" s="59"/>
      <c r="M294" s="59"/>
      <c r="N294" s="59"/>
    </row>
    <row r="295" spans="1:14" ht="27" customHeight="1" x14ac:dyDescent="0.15">
      <c r="A295" s="3">
        <v>291</v>
      </c>
      <c r="B295" s="56" t="s">
        <v>784</v>
      </c>
      <c r="C295" s="52">
        <f t="shared" si="4"/>
        <v>112.02</v>
      </c>
      <c r="D295" s="3" t="s">
        <v>630</v>
      </c>
      <c r="E295" s="52">
        <v>112.02</v>
      </c>
      <c r="F295" s="3"/>
      <c r="G295" s="3"/>
      <c r="H295" s="3"/>
      <c r="I295" s="58"/>
      <c r="L295" s="59"/>
      <c r="M295" s="59"/>
      <c r="N295" s="59"/>
    </row>
    <row r="296" spans="1:14" ht="27" customHeight="1" x14ac:dyDescent="0.15">
      <c r="A296" s="3">
        <v>292</v>
      </c>
      <c r="B296" s="56" t="s">
        <v>785</v>
      </c>
      <c r="C296" s="52">
        <f t="shared" si="4"/>
        <v>30</v>
      </c>
      <c r="D296" s="3" t="s">
        <v>630</v>
      </c>
      <c r="E296" s="52">
        <v>30</v>
      </c>
      <c r="F296" s="3"/>
      <c r="G296" s="3"/>
      <c r="H296" s="3"/>
      <c r="I296" s="58"/>
      <c r="L296" s="59"/>
      <c r="M296" s="59"/>
      <c r="N296" s="59"/>
    </row>
    <row r="297" spans="1:14" ht="27" customHeight="1" x14ac:dyDescent="0.15">
      <c r="A297" s="3">
        <v>293</v>
      </c>
      <c r="B297" s="56" t="s">
        <v>786</v>
      </c>
      <c r="C297" s="52">
        <f t="shared" si="4"/>
        <v>60.6</v>
      </c>
      <c r="D297" s="3" t="s">
        <v>630</v>
      </c>
      <c r="E297" s="52">
        <v>60.6</v>
      </c>
      <c r="F297" s="3"/>
      <c r="G297" s="3"/>
      <c r="H297" s="3"/>
      <c r="I297" s="58"/>
      <c r="L297" s="59"/>
      <c r="M297" s="60"/>
      <c r="N297" s="59"/>
    </row>
    <row r="298" spans="1:14" ht="27" customHeight="1" x14ac:dyDescent="0.15">
      <c r="A298" s="3">
        <v>294</v>
      </c>
      <c r="B298" s="56" t="s">
        <v>787</v>
      </c>
      <c r="C298" s="52">
        <f t="shared" si="4"/>
        <v>50</v>
      </c>
      <c r="D298" s="3" t="s">
        <v>630</v>
      </c>
      <c r="E298" s="52">
        <v>50</v>
      </c>
      <c r="F298" s="3"/>
      <c r="G298" s="3"/>
      <c r="H298" s="3"/>
      <c r="I298" s="58"/>
      <c r="L298" s="59"/>
      <c r="M298" s="59"/>
      <c r="N298" s="59"/>
    </row>
    <row r="299" spans="1:14" ht="27" customHeight="1" x14ac:dyDescent="0.15">
      <c r="A299" s="3">
        <v>295</v>
      </c>
      <c r="B299" s="56" t="s">
        <v>788</v>
      </c>
      <c r="C299" s="52">
        <f t="shared" si="4"/>
        <v>37</v>
      </c>
      <c r="D299" s="3" t="s">
        <v>630</v>
      </c>
      <c r="E299" s="52">
        <v>37</v>
      </c>
      <c r="F299" s="3"/>
      <c r="G299" s="3"/>
      <c r="H299" s="3"/>
      <c r="I299" s="58"/>
      <c r="L299" s="59"/>
      <c r="M299" s="59"/>
      <c r="N299" s="59"/>
    </row>
    <row r="300" spans="1:14" ht="27" customHeight="1" x14ac:dyDescent="0.15">
      <c r="A300" s="3">
        <v>296</v>
      </c>
      <c r="B300" s="56" t="s">
        <v>789</v>
      </c>
      <c r="C300" s="52">
        <f t="shared" si="4"/>
        <v>43.5</v>
      </c>
      <c r="D300" s="3" t="s">
        <v>630</v>
      </c>
      <c r="E300" s="52">
        <v>43.5</v>
      </c>
      <c r="F300" s="3"/>
      <c r="G300" s="3"/>
      <c r="H300" s="3"/>
      <c r="I300" s="58"/>
      <c r="L300" s="59"/>
      <c r="M300" s="59"/>
      <c r="N300" s="59"/>
    </row>
    <row r="301" spans="1:14" ht="27" customHeight="1" x14ac:dyDescent="0.15">
      <c r="A301" s="3">
        <v>297</v>
      </c>
      <c r="B301" s="56" t="s">
        <v>790</v>
      </c>
      <c r="C301" s="52">
        <f t="shared" si="4"/>
        <v>60</v>
      </c>
      <c r="D301" s="3" t="s">
        <v>630</v>
      </c>
      <c r="E301" s="52">
        <v>60</v>
      </c>
      <c r="F301" s="3"/>
      <c r="G301" s="3"/>
      <c r="H301" s="3"/>
      <c r="I301" s="58"/>
      <c r="L301" s="59"/>
      <c r="M301" s="59"/>
      <c r="N301" s="59"/>
    </row>
    <row r="302" spans="1:14" ht="27" customHeight="1" x14ac:dyDescent="0.15">
      <c r="A302" s="3">
        <v>298</v>
      </c>
      <c r="B302" s="56" t="s">
        <v>791</v>
      </c>
      <c r="C302" s="52">
        <f t="shared" si="4"/>
        <v>136.37</v>
      </c>
      <c r="D302" s="3" t="s">
        <v>630</v>
      </c>
      <c r="E302" s="52">
        <v>136.37</v>
      </c>
      <c r="F302" s="3"/>
      <c r="G302" s="3"/>
      <c r="H302" s="3"/>
      <c r="I302" s="58"/>
    </row>
    <row r="303" spans="1:14" ht="27" customHeight="1" x14ac:dyDescent="0.15">
      <c r="A303" s="3">
        <v>299</v>
      </c>
      <c r="B303" s="56" t="s">
        <v>792</v>
      </c>
      <c r="C303" s="52">
        <f t="shared" si="4"/>
        <v>105</v>
      </c>
      <c r="D303" s="3" t="s">
        <v>630</v>
      </c>
      <c r="E303" s="52">
        <v>105</v>
      </c>
      <c r="F303" s="3"/>
      <c r="G303" s="3"/>
      <c r="H303" s="3"/>
      <c r="I303" s="58"/>
    </row>
    <row r="304" spans="1:14" ht="27" customHeight="1" x14ac:dyDescent="0.15">
      <c r="A304" s="4"/>
      <c r="B304" s="65" t="s">
        <v>5</v>
      </c>
      <c r="C304" s="4">
        <f>SUM(C5:C303)</f>
        <v>56894.989999999983</v>
      </c>
      <c r="D304" s="4"/>
      <c r="E304" s="4"/>
      <c r="F304" s="4"/>
      <c r="G304" s="4"/>
      <c r="H304" s="4"/>
      <c r="I304" s="4"/>
    </row>
    <row r="305" spans="1:9" ht="27" customHeight="1" x14ac:dyDescent="0.15">
      <c r="A305" s="152" t="s">
        <v>793</v>
      </c>
      <c r="B305" s="152"/>
      <c r="C305" s="141"/>
      <c r="D305" s="141"/>
      <c r="E305" s="162"/>
      <c r="F305" s="141"/>
      <c r="G305" s="141"/>
      <c r="H305" s="141"/>
      <c r="I305" s="141"/>
    </row>
  </sheetData>
  <mergeCells count="6">
    <mergeCell ref="A1:I1"/>
    <mergeCell ref="A2:I2"/>
    <mergeCell ref="C3:I3"/>
    <mergeCell ref="A305:I305"/>
    <mergeCell ref="A3:A4"/>
    <mergeCell ref="B3:B4"/>
  </mergeCells>
  <phoneticPr fontId="44" type="noConversion"/>
  <dataValidations count="1">
    <dataValidation type="textLength" showInputMessage="1" showErrorMessage="1" sqref="B270 B273 B274">
      <formula1>2</formula1>
      <formula2>10</formula2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opLeftCell="A10" workbookViewId="0">
      <selection activeCell="A3" sqref="A3:XFD3"/>
    </sheetView>
  </sheetViews>
  <sheetFormatPr defaultColWidth="9" defaultRowHeight="13.5" x14ac:dyDescent="0.15"/>
  <cols>
    <col min="1" max="1" width="5.5" style="26" customWidth="1"/>
    <col min="2" max="2" width="16.5" style="26" customWidth="1"/>
    <col min="3" max="3" width="8.625" style="26" customWidth="1"/>
    <col min="4" max="4" width="5.875" style="26" customWidth="1"/>
    <col min="5" max="5" width="8.625" style="26" customWidth="1"/>
    <col min="6" max="6" width="6.5" style="26" customWidth="1"/>
    <col min="7" max="7" width="7.625" style="26" customWidth="1"/>
    <col min="8" max="8" width="7.75" style="26" customWidth="1"/>
    <col min="9" max="9" width="7.625" style="26" customWidth="1"/>
    <col min="10" max="10" width="7" style="26" customWidth="1"/>
    <col min="11" max="11" width="8" style="26" customWidth="1"/>
    <col min="12" max="12" width="6.75" style="26" customWidth="1"/>
    <col min="13" max="13" width="8.125" style="26" customWidth="1"/>
    <col min="14" max="16384" width="9" style="26"/>
  </cols>
  <sheetData>
    <row r="1" spans="1:13" ht="21.95" customHeight="1" x14ac:dyDescent="0.1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3" ht="36.950000000000003" customHeight="1" x14ac:dyDescent="0.15">
      <c r="A2" s="137" t="s">
        <v>225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3" ht="33" customHeight="1" x14ac:dyDescent="0.15">
      <c r="A3" s="159" t="s">
        <v>794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1:13" ht="27" customHeight="1" x14ac:dyDescent="0.15">
      <c r="A4" s="140" t="s">
        <v>3</v>
      </c>
      <c r="B4" s="140" t="s">
        <v>4</v>
      </c>
      <c r="C4" s="140" t="s">
        <v>227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</row>
    <row r="5" spans="1:13" ht="27" customHeight="1" x14ac:dyDescent="0.15">
      <c r="A5" s="140"/>
      <c r="B5" s="140"/>
      <c r="C5" s="44" t="s">
        <v>5</v>
      </c>
      <c r="D5" s="44" t="s">
        <v>228</v>
      </c>
      <c r="E5" s="44" t="s">
        <v>7</v>
      </c>
      <c r="F5" s="44" t="s">
        <v>229</v>
      </c>
      <c r="G5" s="44" t="s">
        <v>7</v>
      </c>
      <c r="H5" s="44" t="s">
        <v>9</v>
      </c>
      <c r="I5" s="44" t="s">
        <v>7</v>
      </c>
      <c r="J5" s="44" t="s">
        <v>795</v>
      </c>
      <c r="K5" s="44" t="s">
        <v>7</v>
      </c>
      <c r="L5" s="44" t="s">
        <v>796</v>
      </c>
      <c r="M5" s="44" t="s">
        <v>7</v>
      </c>
    </row>
    <row r="6" spans="1:13" ht="27" customHeight="1" x14ac:dyDescent="0.15">
      <c r="A6" s="44">
        <v>1</v>
      </c>
      <c r="B6" s="45" t="s">
        <v>797</v>
      </c>
      <c r="C6" s="44">
        <v>2624</v>
      </c>
      <c r="D6" s="46" t="s">
        <v>798</v>
      </c>
      <c r="E6" s="44">
        <v>133</v>
      </c>
      <c r="F6" s="46" t="s">
        <v>799</v>
      </c>
      <c r="G6" s="44">
        <v>1063.7</v>
      </c>
      <c r="H6" s="46" t="s">
        <v>800</v>
      </c>
      <c r="I6" s="44">
        <v>1207.3</v>
      </c>
      <c r="J6" s="39" t="s">
        <v>801</v>
      </c>
      <c r="K6" s="44">
        <v>156</v>
      </c>
      <c r="L6" s="46" t="s">
        <v>802</v>
      </c>
      <c r="M6" s="44">
        <v>64</v>
      </c>
    </row>
    <row r="7" spans="1:13" ht="27" customHeight="1" x14ac:dyDescent="0.15">
      <c r="A7" s="44">
        <v>2</v>
      </c>
      <c r="B7" s="44" t="s">
        <v>803</v>
      </c>
      <c r="C7" s="44">
        <v>657.03</v>
      </c>
      <c r="D7" s="39" t="s">
        <v>804</v>
      </c>
      <c r="E7" s="44">
        <v>409.04</v>
      </c>
      <c r="F7" s="46" t="s">
        <v>799</v>
      </c>
      <c r="G7" s="44">
        <v>53.59</v>
      </c>
      <c r="H7" s="46" t="s">
        <v>800</v>
      </c>
      <c r="I7" s="44">
        <v>194.4</v>
      </c>
      <c r="J7" s="44"/>
      <c r="K7" s="50"/>
      <c r="L7" s="44"/>
      <c r="M7" s="44"/>
    </row>
    <row r="8" spans="1:13" ht="27" customHeight="1" x14ac:dyDescent="0.15">
      <c r="A8" s="44">
        <v>3</v>
      </c>
      <c r="B8" s="44" t="s">
        <v>805</v>
      </c>
      <c r="C8" s="44">
        <v>275.7</v>
      </c>
      <c r="D8" s="39" t="s">
        <v>802</v>
      </c>
      <c r="E8" s="44">
        <v>137.30000000000001</v>
      </c>
      <c r="F8" s="47" t="s">
        <v>798</v>
      </c>
      <c r="G8" s="44">
        <v>138.4</v>
      </c>
      <c r="H8" s="44"/>
      <c r="I8" s="44"/>
      <c r="J8" s="44"/>
      <c r="K8" s="50"/>
      <c r="L8" s="44"/>
      <c r="M8" s="44"/>
    </row>
    <row r="9" spans="1:13" ht="27" customHeight="1" x14ac:dyDescent="0.15">
      <c r="A9" s="44">
        <v>4</v>
      </c>
      <c r="B9" s="48" t="s">
        <v>806</v>
      </c>
      <c r="C9" s="44">
        <v>313.8</v>
      </c>
      <c r="D9" s="39" t="s">
        <v>802</v>
      </c>
      <c r="E9" s="44">
        <v>313.8</v>
      </c>
      <c r="F9" s="44"/>
      <c r="G9" s="44"/>
      <c r="H9" s="44"/>
      <c r="I9" s="44"/>
      <c r="J9" s="44"/>
      <c r="K9" s="50"/>
      <c r="L9" s="44"/>
      <c r="M9" s="44"/>
    </row>
    <row r="10" spans="1:13" ht="27" customHeight="1" x14ac:dyDescent="0.15">
      <c r="A10" s="44">
        <v>5</v>
      </c>
      <c r="B10" s="48" t="s">
        <v>807</v>
      </c>
      <c r="C10" s="44">
        <v>654.16</v>
      </c>
      <c r="D10" s="39" t="s">
        <v>798</v>
      </c>
      <c r="E10" s="44">
        <v>654.16</v>
      </c>
      <c r="F10" s="44"/>
      <c r="G10" s="44"/>
      <c r="H10" s="44"/>
      <c r="I10" s="44"/>
      <c r="J10" s="44"/>
      <c r="K10" s="50"/>
      <c r="L10" s="44"/>
      <c r="M10" s="44"/>
    </row>
    <row r="11" spans="1:13" ht="27" customHeight="1" x14ac:dyDescent="0.15">
      <c r="A11" s="44">
        <v>6</v>
      </c>
      <c r="B11" s="48" t="s">
        <v>82</v>
      </c>
      <c r="C11" s="44">
        <v>329.17</v>
      </c>
      <c r="D11" s="39" t="s">
        <v>798</v>
      </c>
      <c r="E11" s="44">
        <v>329.17</v>
      </c>
      <c r="F11" s="44"/>
      <c r="G11" s="44"/>
      <c r="H11" s="44"/>
      <c r="I11" s="44"/>
      <c r="J11" s="44"/>
      <c r="K11" s="50"/>
      <c r="L11" s="44"/>
      <c r="M11" s="44"/>
    </row>
    <row r="12" spans="1:13" ht="27" customHeight="1" x14ac:dyDescent="0.15">
      <c r="A12" s="44">
        <v>7</v>
      </c>
      <c r="B12" s="44" t="s">
        <v>808</v>
      </c>
      <c r="C12" s="44">
        <v>247.4</v>
      </c>
      <c r="D12" s="39" t="s">
        <v>798</v>
      </c>
      <c r="E12" s="44">
        <v>247.4</v>
      </c>
      <c r="F12" s="44"/>
      <c r="G12" s="44"/>
      <c r="H12" s="44"/>
      <c r="I12" s="44"/>
      <c r="J12" s="44"/>
      <c r="K12" s="50"/>
      <c r="L12" s="44"/>
      <c r="M12" s="44"/>
    </row>
    <row r="13" spans="1:13" ht="27" customHeight="1" x14ac:dyDescent="0.15">
      <c r="A13" s="44">
        <v>8</v>
      </c>
      <c r="B13" s="49" t="s">
        <v>809</v>
      </c>
      <c r="C13" s="44">
        <v>21.3</v>
      </c>
      <c r="D13" s="47" t="s">
        <v>798</v>
      </c>
      <c r="E13" s="44">
        <v>21.3</v>
      </c>
      <c r="F13" s="44"/>
      <c r="G13" s="44"/>
      <c r="H13" s="44"/>
      <c r="I13" s="44"/>
      <c r="J13" s="44"/>
      <c r="K13" s="50"/>
      <c r="L13" s="44"/>
      <c r="M13" s="44"/>
    </row>
    <row r="14" spans="1:13" ht="27" customHeight="1" x14ac:dyDescent="0.15">
      <c r="A14" s="44">
        <v>9</v>
      </c>
      <c r="B14" s="44" t="s">
        <v>810</v>
      </c>
      <c r="C14" s="44">
        <v>43.7</v>
      </c>
      <c r="D14" s="46" t="s">
        <v>800</v>
      </c>
      <c r="E14" s="44">
        <v>43.7</v>
      </c>
      <c r="F14" s="44"/>
      <c r="G14" s="44"/>
      <c r="H14" s="44"/>
      <c r="I14" s="44"/>
      <c r="J14" s="44"/>
      <c r="K14" s="50"/>
      <c r="L14" s="44"/>
      <c r="M14" s="44"/>
    </row>
    <row r="15" spans="1:13" ht="27" customHeight="1" x14ac:dyDescent="0.15">
      <c r="A15" s="44">
        <v>10</v>
      </c>
      <c r="B15" s="48" t="s">
        <v>811</v>
      </c>
      <c r="C15" s="44">
        <v>45.12</v>
      </c>
      <c r="D15" s="39" t="s">
        <v>812</v>
      </c>
      <c r="E15" s="44">
        <v>45.12</v>
      </c>
      <c r="F15" s="44"/>
      <c r="G15" s="44"/>
      <c r="H15" s="44"/>
      <c r="I15" s="44"/>
      <c r="J15" s="44"/>
      <c r="K15" s="50"/>
      <c r="L15" s="44"/>
      <c r="M15" s="44"/>
    </row>
    <row r="16" spans="1:13" ht="27" customHeight="1" x14ac:dyDescent="0.15">
      <c r="A16" s="44" t="s">
        <v>5</v>
      </c>
      <c r="B16" s="44"/>
      <c r="C16" s="44">
        <f t="shared" ref="C16:G16" si="0">SUM(C6:C15)</f>
        <v>5211.3799999999992</v>
      </c>
      <c r="D16" s="44"/>
      <c r="E16" s="44">
        <f t="shared" si="0"/>
        <v>2333.9899999999998</v>
      </c>
      <c r="F16" s="44"/>
      <c r="G16" s="44">
        <f t="shared" si="0"/>
        <v>1255.69</v>
      </c>
      <c r="H16" s="44"/>
      <c r="I16" s="44">
        <f>SUM(I6:I15)</f>
        <v>1401.7</v>
      </c>
      <c r="J16" s="44"/>
      <c r="K16" s="50">
        <f>SUM(K6:K15)</f>
        <v>156</v>
      </c>
      <c r="L16" s="44"/>
      <c r="M16" s="44">
        <v>64</v>
      </c>
    </row>
    <row r="17" spans="1:10" ht="27" customHeight="1" x14ac:dyDescent="0.15">
      <c r="A17" s="141" t="s">
        <v>813</v>
      </c>
      <c r="B17" s="141"/>
      <c r="C17" s="141"/>
      <c r="D17" s="141"/>
      <c r="E17" s="141"/>
      <c r="F17" s="141"/>
      <c r="G17" s="141"/>
      <c r="H17" s="141"/>
      <c r="I17" s="141"/>
      <c r="J17" s="141"/>
    </row>
  </sheetData>
  <mergeCells count="7">
    <mergeCell ref="A1:J1"/>
    <mergeCell ref="A2:K2"/>
    <mergeCell ref="A3:M3"/>
    <mergeCell ref="C4:M4"/>
    <mergeCell ref="A17:J17"/>
    <mergeCell ref="A4:A5"/>
    <mergeCell ref="B4:B5"/>
  </mergeCells>
  <phoneticPr fontId="44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5"/>
  <sheetViews>
    <sheetView workbookViewId="0">
      <selection activeCell="C4" sqref="C1:C1048576"/>
    </sheetView>
  </sheetViews>
  <sheetFormatPr defaultColWidth="9" defaultRowHeight="13.5" x14ac:dyDescent="0.15"/>
  <cols>
    <col min="1" max="1" width="5.5" style="26" customWidth="1"/>
    <col min="2" max="2" width="16.5" style="26" customWidth="1"/>
    <col min="3" max="11" width="8.625" style="26" customWidth="1"/>
    <col min="12" max="16384" width="9" style="26"/>
  </cols>
  <sheetData>
    <row r="1" spans="1:11" ht="33" customHeight="1" x14ac:dyDescent="0.15">
      <c r="A1" s="137" t="s">
        <v>225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18" customHeight="1" x14ac:dyDescent="0.15">
      <c r="A2" s="149" t="s">
        <v>814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1" ht="15" customHeight="1" x14ac:dyDescent="0.15">
      <c r="A3" s="164" t="s">
        <v>3</v>
      </c>
      <c r="B3" s="164" t="s">
        <v>4</v>
      </c>
      <c r="C3" s="164" t="s">
        <v>227</v>
      </c>
      <c r="D3" s="164"/>
      <c r="E3" s="164"/>
      <c r="F3" s="164"/>
      <c r="G3" s="164"/>
      <c r="H3" s="164"/>
      <c r="I3" s="164"/>
      <c r="J3" s="164"/>
      <c r="K3" s="164"/>
    </row>
    <row r="4" spans="1:11" ht="15" customHeight="1" x14ac:dyDescent="0.15">
      <c r="A4" s="164"/>
      <c r="B4" s="164"/>
      <c r="C4" s="39" t="s">
        <v>5</v>
      </c>
      <c r="D4" s="39" t="s">
        <v>228</v>
      </c>
      <c r="E4" s="39" t="s">
        <v>7</v>
      </c>
      <c r="F4" s="39" t="s">
        <v>229</v>
      </c>
      <c r="G4" s="39" t="s">
        <v>7</v>
      </c>
      <c r="H4" s="39" t="s">
        <v>393</v>
      </c>
      <c r="I4" s="39" t="s">
        <v>7</v>
      </c>
      <c r="J4" s="39" t="s">
        <v>394</v>
      </c>
      <c r="K4" s="39" t="s">
        <v>7</v>
      </c>
    </row>
    <row r="5" spans="1:11" s="38" customFormat="1" ht="15" customHeight="1" x14ac:dyDescent="0.15">
      <c r="A5" s="39">
        <v>1</v>
      </c>
      <c r="B5" s="39" t="s">
        <v>815</v>
      </c>
      <c r="C5" s="39">
        <f t="shared" ref="C5:C68" si="0">E5+G5+I5+K5</f>
        <v>421</v>
      </c>
      <c r="D5" s="39" t="s">
        <v>816</v>
      </c>
      <c r="E5" s="39">
        <v>80</v>
      </c>
      <c r="F5" s="39" t="s">
        <v>817</v>
      </c>
      <c r="G5" s="39">
        <v>135.5</v>
      </c>
      <c r="H5" s="39" t="s">
        <v>818</v>
      </c>
      <c r="I5" s="39">
        <v>55.5</v>
      </c>
      <c r="J5" s="39" t="s">
        <v>819</v>
      </c>
      <c r="K5" s="39">
        <v>150</v>
      </c>
    </row>
    <row r="6" spans="1:11" ht="15" customHeight="1" x14ac:dyDescent="0.15">
      <c r="A6" s="39">
        <v>2</v>
      </c>
      <c r="B6" s="39" t="s">
        <v>820</v>
      </c>
      <c r="C6" s="39">
        <f t="shared" si="0"/>
        <v>460</v>
      </c>
      <c r="D6" s="39" t="s">
        <v>816</v>
      </c>
      <c r="E6" s="39">
        <v>460</v>
      </c>
      <c r="F6" s="39"/>
      <c r="G6" s="39"/>
      <c r="H6" s="39"/>
      <c r="I6" s="39"/>
      <c r="J6" s="39"/>
      <c r="K6" s="42"/>
    </row>
    <row r="7" spans="1:11" ht="15" customHeight="1" x14ac:dyDescent="0.15">
      <c r="A7" s="39">
        <v>3</v>
      </c>
      <c r="B7" s="39" t="s">
        <v>821</v>
      </c>
      <c r="C7" s="39">
        <f t="shared" si="0"/>
        <v>359</v>
      </c>
      <c r="D7" s="39" t="s">
        <v>816</v>
      </c>
      <c r="E7" s="39">
        <v>359</v>
      </c>
      <c r="F7" s="39"/>
      <c r="G7" s="39"/>
      <c r="H7" s="39"/>
      <c r="I7" s="39"/>
      <c r="J7" s="39"/>
      <c r="K7" s="42"/>
    </row>
    <row r="8" spans="1:11" ht="15" customHeight="1" x14ac:dyDescent="0.15">
      <c r="A8" s="39">
        <v>4</v>
      </c>
      <c r="B8" s="39" t="s">
        <v>822</v>
      </c>
      <c r="C8" s="39">
        <f t="shared" si="0"/>
        <v>191</v>
      </c>
      <c r="D8" s="39" t="s">
        <v>816</v>
      </c>
      <c r="E8" s="39">
        <v>191</v>
      </c>
      <c r="F8" s="39"/>
      <c r="G8" s="39"/>
      <c r="H8" s="39"/>
      <c r="I8" s="39"/>
      <c r="J8" s="39"/>
      <c r="K8" s="42"/>
    </row>
    <row r="9" spans="1:11" ht="15" customHeight="1" x14ac:dyDescent="0.15">
      <c r="A9" s="39">
        <v>5</v>
      </c>
      <c r="B9" s="39" t="s">
        <v>823</v>
      </c>
      <c r="C9" s="39">
        <f t="shared" si="0"/>
        <v>62</v>
      </c>
      <c r="D9" s="39" t="s">
        <v>816</v>
      </c>
      <c r="E9" s="39">
        <v>62</v>
      </c>
      <c r="F9" s="39"/>
      <c r="G9" s="39"/>
      <c r="H9" s="39"/>
      <c r="I9" s="39"/>
      <c r="J9" s="39"/>
      <c r="K9" s="42"/>
    </row>
    <row r="10" spans="1:11" ht="15" customHeight="1" x14ac:dyDescent="0.15">
      <c r="A10" s="39">
        <v>6</v>
      </c>
      <c r="B10" s="39" t="s">
        <v>824</v>
      </c>
      <c r="C10" s="39">
        <f t="shared" si="0"/>
        <v>750</v>
      </c>
      <c r="D10" s="39" t="s">
        <v>816</v>
      </c>
      <c r="E10" s="39">
        <v>650</v>
      </c>
      <c r="F10" s="39" t="s">
        <v>819</v>
      </c>
      <c r="G10" s="39">
        <v>100</v>
      </c>
      <c r="H10" s="39"/>
      <c r="I10" s="39"/>
      <c r="J10" s="39"/>
      <c r="K10" s="42"/>
    </row>
    <row r="11" spans="1:11" ht="15" customHeight="1" x14ac:dyDescent="0.15">
      <c r="A11" s="39">
        <v>7</v>
      </c>
      <c r="B11" s="39" t="s">
        <v>825</v>
      </c>
      <c r="C11" s="39">
        <f t="shared" si="0"/>
        <v>220</v>
      </c>
      <c r="D11" s="39" t="s">
        <v>816</v>
      </c>
      <c r="E11" s="39">
        <v>220</v>
      </c>
      <c r="F11" s="39"/>
      <c r="G11" s="39"/>
      <c r="H11" s="39"/>
      <c r="I11" s="39"/>
      <c r="J11" s="39"/>
      <c r="K11" s="42"/>
    </row>
    <row r="12" spans="1:11" ht="15" customHeight="1" x14ac:dyDescent="0.15">
      <c r="A12" s="39">
        <v>8</v>
      </c>
      <c r="B12" s="39" t="s">
        <v>826</v>
      </c>
      <c r="C12" s="39">
        <f t="shared" si="0"/>
        <v>110</v>
      </c>
      <c r="D12" s="39" t="s">
        <v>816</v>
      </c>
      <c r="E12" s="39">
        <v>110</v>
      </c>
      <c r="F12" s="39"/>
      <c r="G12" s="39"/>
      <c r="H12" s="39"/>
      <c r="I12" s="39"/>
      <c r="J12" s="39"/>
      <c r="K12" s="42"/>
    </row>
    <row r="13" spans="1:11" ht="15" customHeight="1" x14ac:dyDescent="0.15">
      <c r="A13" s="39">
        <v>9</v>
      </c>
      <c r="B13" s="39" t="s">
        <v>827</v>
      </c>
      <c r="C13" s="39">
        <f t="shared" si="0"/>
        <v>210</v>
      </c>
      <c r="D13" s="39" t="s">
        <v>816</v>
      </c>
      <c r="E13" s="39">
        <v>210</v>
      </c>
      <c r="F13" s="39"/>
      <c r="G13" s="39"/>
      <c r="H13" s="39"/>
      <c r="I13" s="39"/>
      <c r="J13" s="39"/>
      <c r="K13" s="42"/>
    </row>
    <row r="14" spans="1:11" ht="15" customHeight="1" x14ac:dyDescent="0.15">
      <c r="A14" s="39">
        <v>10</v>
      </c>
      <c r="B14" s="39" t="s">
        <v>571</v>
      </c>
      <c r="C14" s="39">
        <f t="shared" si="0"/>
        <v>611</v>
      </c>
      <c r="D14" s="39" t="s">
        <v>816</v>
      </c>
      <c r="E14" s="39">
        <v>407</v>
      </c>
      <c r="F14" s="39" t="s">
        <v>828</v>
      </c>
      <c r="G14" s="39">
        <v>204</v>
      </c>
      <c r="H14" s="39"/>
      <c r="I14" s="39"/>
      <c r="J14" s="39"/>
      <c r="K14" s="42"/>
    </row>
    <row r="15" spans="1:11" ht="15" customHeight="1" x14ac:dyDescent="0.15">
      <c r="A15" s="39">
        <v>11</v>
      </c>
      <c r="B15" s="39" t="s">
        <v>829</v>
      </c>
      <c r="C15" s="39">
        <f t="shared" si="0"/>
        <v>80</v>
      </c>
      <c r="D15" s="39" t="s">
        <v>816</v>
      </c>
      <c r="E15" s="39">
        <v>80</v>
      </c>
      <c r="F15" s="39"/>
      <c r="G15" s="39"/>
      <c r="H15" s="39"/>
      <c r="I15" s="39"/>
      <c r="J15" s="39"/>
      <c r="K15" s="42"/>
    </row>
    <row r="16" spans="1:11" ht="15" customHeight="1" x14ac:dyDescent="0.15">
      <c r="A16" s="39">
        <v>12</v>
      </c>
      <c r="B16" s="39" t="s">
        <v>830</v>
      </c>
      <c r="C16" s="39">
        <f t="shared" si="0"/>
        <v>50</v>
      </c>
      <c r="D16" s="39" t="s">
        <v>816</v>
      </c>
      <c r="E16" s="39">
        <v>50</v>
      </c>
      <c r="F16" s="39"/>
      <c r="G16" s="39"/>
      <c r="H16" s="39"/>
      <c r="I16" s="39"/>
      <c r="J16" s="39"/>
      <c r="K16" s="42"/>
    </row>
    <row r="17" spans="1:11" ht="15" customHeight="1" x14ac:dyDescent="0.15">
      <c r="A17" s="39">
        <v>13</v>
      </c>
      <c r="B17" s="39" t="s">
        <v>831</v>
      </c>
      <c r="C17" s="39">
        <f t="shared" si="0"/>
        <v>160</v>
      </c>
      <c r="D17" s="39" t="s">
        <v>816</v>
      </c>
      <c r="E17" s="39">
        <v>160</v>
      </c>
      <c r="F17" s="39"/>
      <c r="G17" s="39"/>
      <c r="H17" s="39"/>
      <c r="I17" s="39"/>
      <c r="J17" s="39"/>
      <c r="K17" s="42"/>
    </row>
    <row r="18" spans="1:11" ht="15" customHeight="1" x14ac:dyDescent="0.15">
      <c r="A18" s="39">
        <v>14</v>
      </c>
      <c r="B18" s="39" t="s">
        <v>832</v>
      </c>
      <c r="C18" s="39">
        <f t="shared" si="0"/>
        <v>210</v>
      </c>
      <c r="D18" s="39" t="s">
        <v>816</v>
      </c>
      <c r="E18" s="39">
        <v>210</v>
      </c>
      <c r="F18" s="39"/>
      <c r="G18" s="39"/>
      <c r="H18" s="39"/>
      <c r="I18" s="39"/>
      <c r="J18" s="39"/>
      <c r="K18" s="42"/>
    </row>
    <row r="19" spans="1:11" ht="15" customHeight="1" x14ac:dyDescent="0.15">
      <c r="A19" s="39">
        <v>15</v>
      </c>
      <c r="B19" s="39" t="s">
        <v>833</v>
      </c>
      <c r="C19" s="39">
        <f t="shared" si="0"/>
        <v>220</v>
      </c>
      <c r="D19" s="39" t="s">
        <v>816</v>
      </c>
      <c r="E19" s="39">
        <v>40</v>
      </c>
      <c r="F19" s="39" t="s">
        <v>834</v>
      </c>
      <c r="G19" s="39">
        <v>180</v>
      </c>
      <c r="H19" s="39"/>
      <c r="I19" s="39"/>
      <c r="J19" s="39"/>
      <c r="K19" s="42"/>
    </row>
    <row r="20" spans="1:11" ht="15" customHeight="1" x14ac:dyDescent="0.15">
      <c r="A20" s="39">
        <v>16</v>
      </c>
      <c r="B20" s="39" t="s">
        <v>835</v>
      </c>
      <c r="C20" s="39">
        <f t="shared" si="0"/>
        <v>100</v>
      </c>
      <c r="D20" s="39" t="s">
        <v>816</v>
      </c>
      <c r="E20" s="39">
        <v>100</v>
      </c>
      <c r="F20" s="39"/>
      <c r="G20" s="39"/>
      <c r="H20" s="39"/>
      <c r="I20" s="39"/>
      <c r="J20" s="39"/>
      <c r="K20" s="42"/>
    </row>
    <row r="21" spans="1:11" ht="15" customHeight="1" x14ac:dyDescent="0.15">
      <c r="A21" s="39">
        <v>17</v>
      </c>
      <c r="B21" s="39" t="s">
        <v>212</v>
      </c>
      <c r="C21" s="39">
        <f t="shared" si="0"/>
        <v>415</v>
      </c>
      <c r="D21" s="39" t="s">
        <v>836</v>
      </c>
      <c r="E21" s="39">
        <v>415</v>
      </c>
      <c r="F21" s="39"/>
      <c r="G21" s="39"/>
      <c r="H21" s="39"/>
      <c r="I21" s="39"/>
      <c r="J21" s="39"/>
      <c r="K21" s="42"/>
    </row>
    <row r="22" spans="1:11" ht="15" customHeight="1" x14ac:dyDescent="0.15">
      <c r="A22" s="39">
        <v>18</v>
      </c>
      <c r="B22" s="39" t="s">
        <v>837</v>
      </c>
      <c r="C22" s="39">
        <f t="shared" si="0"/>
        <v>225</v>
      </c>
      <c r="D22" s="39" t="s">
        <v>836</v>
      </c>
      <c r="E22" s="39">
        <v>225</v>
      </c>
      <c r="F22" s="39"/>
      <c r="G22" s="39"/>
      <c r="H22" s="39"/>
      <c r="I22" s="39"/>
      <c r="J22" s="39"/>
      <c r="K22" s="42"/>
    </row>
    <row r="23" spans="1:11" ht="15" customHeight="1" x14ac:dyDescent="0.15">
      <c r="A23" s="39">
        <v>19</v>
      </c>
      <c r="B23" s="39" t="s">
        <v>63</v>
      </c>
      <c r="C23" s="39">
        <f t="shared" si="0"/>
        <v>217</v>
      </c>
      <c r="D23" s="39" t="s">
        <v>836</v>
      </c>
      <c r="E23" s="39">
        <v>217</v>
      </c>
      <c r="F23" s="39"/>
      <c r="G23" s="39"/>
      <c r="H23" s="39"/>
      <c r="I23" s="39"/>
      <c r="J23" s="39"/>
      <c r="K23" s="42"/>
    </row>
    <row r="24" spans="1:11" ht="15" customHeight="1" x14ac:dyDescent="0.15">
      <c r="A24" s="39">
        <v>20</v>
      </c>
      <c r="B24" s="39" t="s">
        <v>838</v>
      </c>
      <c r="C24" s="39">
        <f t="shared" si="0"/>
        <v>147</v>
      </c>
      <c r="D24" s="39" t="s">
        <v>836</v>
      </c>
      <c r="E24" s="39">
        <v>147</v>
      </c>
      <c r="F24" s="39"/>
      <c r="G24" s="39"/>
      <c r="H24" s="39"/>
      <c r="I24" s="39"/>
      <c r="J24" s="39"/>
      <c r="K24" s="42"/>
    </row>
    <row r="25" spans="1:11" ht="15" customHeight="1" x14ac:dyDescent="0.15">
      <c r="A25" s="39">
        <v>21</v>
      </c>
      <c r="B25" s="39" t="s">
        <v>839</v>
      </c>
      <c r="C25" s="39">
        <f t="shared" si="0"/>
        <v>138</v>
      </c>
      <c r="D25" s="39" t="s">
        <v>834</v>
      </c>
      <c r="E25" s="39">
        <v>138</v>
      </c>
      <c r="F25" s="39"/>
      <c r="G25" s="39"/>
      <c r="H25" s="39"/>
      <c r="I25" s="39"/>
      <c r="J25" s="39"/>
      <c r="K25" s="42"/>
    </row>
    <row r="26" spans="1:11" ht="15" customHeight="1" x14ac:dyDescent="0.15">
      <c r="A26" s="39">
        <v>22</v>
      </c>
      <c r="B26" s="39" t="s">
        <v>840</v>
      </c>
      <c r="C26" s="39">
        <f t="shared" si="0"/>
        <v>180</v>
      </c>
      <c r="D26" s="39" t="s">
        <v>834</v>
      </c>
      <c r="E26" s="39">
        <v>180</v>
      </c>
      <c r="F26" s="39"/>
      <c r="G26" s="39"/>
      <c r="H26" s="39"/>
      <c r="I26" s="39"/>
      <c r="J26" s="39"/>
      <c r="K26" s="42"/>
    </row>
    <row r="27" spans="1:11" ht="15" customHeight="1" x14ac:dyDescent="0.15">
      <c r="A27" s="39">
        <v>23</v>
      </c>
      <c r="B27" s="39" t="s">
        <v>841</v>
      </c>
      <c r="C27" s="39">
        <f t="shared" si="0"/>
        <v>561.74</v>
      </c>
      <c r="D27" s="39" t="s">
        <v>834</v>
      </c>
      <c r="E27" s="39">
        <v>336.74</v>
      </c>
      <c r="F27" s="40" t="s">
        <v>842</v>
      </c>
      <c r="G27" s="39">
        <v>225</v>
      </c>
      <c r="H27" s="39"/>
      <c r="I27" s="39"/>
      <c r="J27" s="39"/>
      <c r="K27" s="42"/>
    </row>
    <row r="28" spans="1:11" ht="15" customHeight="1" x14ac:dyDescent="0.15">
      <c r="A28" s="39">
        <v>24</v>
      </c>
      <c r="B28" s="39" t="s">
        <v>843</v>
      </c>
      <c r="C28" s="39">
        <f t="shared" si="0"/>
        <v>60</v>
      </c>
      <c r="D28" s="39" t="s">
        <v>834</v>
      </c>
      <c r="E28" s="39">
        <v>60</v>
      </c>
      <c r="F28" s="39"/>
      <c r="G28" s="39"/>
      <c r="H28" s="39"/>
      <c r="I28" s="39"/>
      <c r="J28" s="39"/>
      <c r="K28" s="42"/>
    </row>
    <row r="29" spans="1:11" ht="15" customHeight="1" x14ac:dyDescent="0.15">
      <c r="A29" s="39">
        <v>25</v>
      </c>
      <c r="B29" s="39" t="s">
        <v>844</v>
      </c>
      <c r="C29" s="39">
        <f t="shared" si="0"/>
        <v>21</v>
      </c>
      <c r="D29" s="39" t="s">
        <v>834</v>
      </c>
      <c r="E29" s="39">
        <v>21</v>
      </c>
      <c r="F29" s="39"/>
      <c r="G29" s="39"/>
      <c r="H29" s="39"/>
      <c r="I29" s="39"/>
      <c r="J29" s="39"/>
      <c r="K29" s="42"/>
    </row>
    <row r="30" spans="1:11" ht="15" customHeight="1" x14ac:dyDescent="0.15">
      <c r="A30" s="39">
        <v>26</v>
      </c>
      <c r="B30" s="39" t="s">
        <v>845</v>
      </c>
      <c r="C30" s="39">
        <f t="shared" si="0"/>
        <v>270</v>
      </c>
      <c r="D30" s="39" t="s">
        <v>834</v>
      </c>
      <c r="E30" s="39">
        <v>270</v>
      </c>
      <c r="F30" s="39"/>
      <c r="G30" s="39"/>
      <c r="H30" s="39"/>
      <c r="I30" s="39"/>
      <c r="J30" s="39"/>
      <c r="K30" s="42"/>
    </row>
    <row r="31" spans="1:11" ht="15" customHeight="1" x14ac:dyDescent="0.15">
      <c r="A31" s="39">
        <v>27</v>
      </c>
      <c r="B31" s="39" t="s">
        <v>846</v>
      </c>
      <c r="C31" s="39">
        <f t="shared" si="0"/>
        <v>1088.83</v>
      </c>
      <c r="D31" s="39" t="s">
        <v>834</v>
      </c>
      <c r="E31" s="39">
        <v>510</v>
      </c>
      <c r="F31" s="39" t="s">
        <v>847</v>
      </c>
      <c r="G31" s="39">
        <v>333</v>
      </c>
      <c r="H31" s="40" t="s">
        <v>842</v>
      </c>
      <c r="I31" s="39">
        <v>245.83</v>
      </c>
      <c r="J31" s="39"/>
      <c r="K31" s="42"/>
    </row>
    <row r="32" spans="1:11" ht="15" customHeight="1" x14ac:dyDescent="0.15">
      <c r="A32" s="39">
        <v>28</v>
      </c>
      <c r="B32" s="39" t="s">
        <v>848</v>
      </c>
      <c r="C32" s="39">
        <f t="shared" si="0"/>
        <v>170</v>
      </c>
      <c r="D32" s="39" t="s">
        <v>834</v>
      </c>
      <c r="E32" s="39">
        <v>170</v>
      </c>
      <c r="F32" s="39"/>
      <c r="G32" s="39"/>
      <c r="H32" s="39"/>
      <c r="I32" s="39"/>
      <c r="J32" s="39"/>
      <c r="K32" s="42"/>
    </row>
    <row r="33" spans="1:11" ht="15" customHeight="1" x14ac:dyDescent="0.15">
      <c r="A33" s="39">
        <v>29</v>
      </c>
      <c r="B33" s="39" t="s">
        <v>849</v>
      </c>
      <c r="C33" s="39">
        <f t="shared" si="0"/>
        <v>50</v>
      </c>
      <c r="D33" s="39" t="s">
        <v>834</v>
      </c>
      <c r="E33" s="39">
        <v>50</v>
      </c>
      <c r="F33" s="39"/>
      <c r="G33" s="39"/>
      <c r="H33" s="39"/>
      <c r="I33" s="39"/>
      <c r="J33" s="39"/>
      <c r="K33" s="42"/>
    </row>
    <row r="34" spans="1:11" ht="15" customHeight="1" x14ac:dyDescent="0.15">
      <c r="A34" s="39">
        <v>30</v>
      </c>
      <c r="B34" s="39" t="s">
        <v>850</v>
      </c>
      <c r="C34" s="39">
        <f t="shared" si="0"/>
        <v>30</v>
      </c>
      <c r="D34" s="39" t="s">
        <v>834</v>
      </c>
      <c r="E34" s="39">
        <v>30</v>
      </c>
      <c r="F34" s="39"/>
      <c r="G34" s="39"/>
      <c r="H34" s="39"/>
      <c r="I34" s="39"/>
      <c r="J34" s="39"/>
      <c r="K34" s="42"/>
    </row>
    <row r="35" spans="1:11" ht="15" customHeight="1" x14ac:dyDescent="0.15">
      <c r="A35" s="39">
        <v>31</v>
      </c>
      <c r="B35" s="39" t="s">
        <v>851</v>
      </c>
      <c r="C35" s="39">
        <f t="shared" si="0"/>
        <v>35</v>
      </c>
      <c r="D35" s="39" t="s">
        <v>834</v>
      </c>
      <c r="E35" s="39">
        <v>35</v>
      </c>
      <c r="F35" s="39"/>
      <c r="G35" s="39"/>
      <c r="H35" s="39"/>
      <c r="I35" s="39"/>
      <c r="J35" s="39"/>
      <c r="K35" s="42"/>
    </row>
    <row r="36" spans="1:11" ht="15" customHeight="1" x14ac:dyDescent="0.15">
      <c r="A36" s="39">
        <v>32</v>
      </c>
      <c r="B36" s="39" t="s">
        <v>852</v>
      </c>
      <c r="C36" s="39">
        <f t="shared" si="0"/>
        <v>2200</v>
      </c>
      <c r="D36" s="39" t="s">
        <v>853</v>
      </c>
      <c r="E36" s="39">
        <v>2200</v>
      </c>
      <c r="F36" s="39"/>
      <c r="G36" s="39"/>
      <c r="H36" s="39"/>
      <c r="I36" s="39"/>
      <c r="J36" s="39"/>
      <c r="K36" s="42"/>
    </row>
    <row r="37" spans="1:11" ht="15" customHeight="1" x14ac:dyDescent="0.15">
      <c r="A37" s="39">
        <v>33</v>
      </c>
      <c r="B37" s="39" t="s">
        <v>854</v>
      </c>
      <c r="C37" s="39">
        <f t="shared" si="0"/>
        <v>960</v>
      </c>
      <c r="D37" s="39" t="s">
        <v>853</v>
      </c>
      <c r="E37" s="39">
        <v>960</v>
      </c>
      <c r="F37" s="39"/>
      <c r="G37" s="39"/>
      <c r="H37" s="39"/>
      <c r="I37" s="39"/>
      <c r="J37" s="39"/>
      <c r="K37" s="42"/>
    </row>
    <row r="38" spans="1:11" ht="15" customHeight="1" x14ac:dyDescent="0.15">
      <c r="A38" s="39">
        <v>34</v>
      </c>
      <c r="B38" s="39" t="s">
        <v>855</v>
      </c>
      <c r="C38" s="39">
        <f t="shared" si="0"/>
        <v>866</v>
      </c>
      <c r="D38" s="39" t="s">
        <v>853</v>
      </c>
      <c r="E38" s="39">
        <v>250</v>
      </c>
      <c r="F38" s="39" t="s">
        <v>856</v>
      </c>
      <c r="G38" s="39">
        <v>116</v>
      </c>
      <c r="H38" s="39" t="s">
        <v>828</v>
      </c>
      <c r="I38" s="39">
        <v>330</v>
      </c>
      <c r="J38" s="39" t="s">
        <v>857</v>
      </c>
      <c r="K38" s="39">
        <v>170</v>
      </c>
    </row>
    <row r="39" spans="1:11" ht="15" customHeight="1" x14ac:dyDescent="0.15">
      <c r="A39" s="39">
        <v>35</v>
      </c>
      <c r="B39" s="39" t="s">
        <v>858</v>
      </c>
      <c r="C39" s="39">
        <f t="shared" si="0"/>
        <v>193</v>
      </c>
      <c r="D39" s="39" t="s">
        <v>853</v>
      </c>
      <c r="E39" s="39">
        <v>193</v>
      </c>
      <c r="F39" s="39"/>
      <c r="G39" s="39"/>
      <c r="H39" s="39"/>
      <c r="I39" s="39"/>
      <c r="J39" s="39"/>
      <c r="K39" s="42"/>
    </row>
    <row r="40" spans="1:11" ht="15" customHeight="1" x14ac:dyDescent="0.15">
      <c r="A40" s="39">
        <v>36</v>
      </c>
      <c r="B40" s="39" t="s">
        <v>859</v>
      </c>
      <c r="C40" s="39">
        <f t="shared" si="0"/>
        <v>45</v>
      </c>
      <c r="D40" s="39" t="s">
        <v>853</v>
      </c>
      <c r="E40" s="39">
        <v>45</v>
      </c>
      <c r="F40" s="39"/>
      <c r="G40" s="39"/>
      <c r="H40" s="39"/>
      <c r="I40" s="39"/>
      <c r="J40" s="39"/>
      <c r="K40" s="42"/>
    </row>
    <row r="41" spans="1:11" ht="15" customHeight="1" x14ac:dyDescent="0.15">
      <c r="A41" s="39">
        <v>37</v>
      </c>
      <c r="B41" s="39" t="s">
        <v>233</v>
      </c>
      <c r="C41" s="39">
        <f t="shared" si="0"/>
        <v>45</v>
      </c>
      <c r="D41" s="39" t="s">
        <v>853</v>
      </c>
      <c r="E41" s="39">
        <v>45</v>
      </c>
      <c r="F41" s="39"/>
      <c r="G41" s="39"/>
      <c r="H41" s="39"/>
      <c r="I41" s="39"/>
      <c r="J41" s="39"/>
      <c r="K41" s="42"/>
    </row>
    <row r="42" spans="1:11" ht="15" customHeight="1" x14ac:dyDescent="0.15">
      <c r="A42" s="39">
        <v>38</v>
      </c>
      <c r="B42" s="39" t="s">
        <v>860</v>
      </c>
      <c r="C42" s="39">
        <f t="shared" si="0"/>
        <v>215</v>
      </c>
      <c r="D42" s="39" t="s">
        <v>853</v>
      </c>
      <c r="E42" s="39">
        <v>45</v>
      </c>
      <c r="F42" s="39" t="s">
        <v>828</v>
      </c>
      <c r="G42" s="39">
        <v>170</v>
      </c>
      <c r="H42" s="39"/>
      <c r="I42" s="39"/>
      <c r="J42" s="39"/>
      <c r="K42" s="42"/>
    </row>
    <row r="43" spans="1:11" ht="15" customHeight="1" x14ac:dyDescent="0.15">
      <c r="A43" s="39">
        <v>39</v>
      </c>
      <c r="B43" s="39" t="s">
        <v>861</v>
      </c>
      <c r="C43" s="39">
        <f t="shared" si="0"/>
        <v>160</v>
      </c>
      <c r="D43" s="39" t="s">
        <v>853</v>
      </c>
      <c r="E43" s="39">
        <v>160</v>
      </c>
      <c r="F43" s="39"/>
      <c r="G43" s="39"/>
      <c r="H43" s="39"/>
      <c r="I43" s="39"/>
      <c r="J43" s="39"/>
      <c r="K43" s="42"/>
    </row>
    <row r="44" spans="1:11" ht="15" customHeight="1" x14ac:dyDescent="0.15">
      <c r="A44" s="39">
        <v>40</v>
      </c>
      <c r="B44" s="39" t="s">
        <v>862</v>
      </c>
      <c r="C44" s="39">
        <f t="shared" si="0"/>
        <v>168</v>
      </c>
      <c r="D44" s="39" t="s">
        <v>853</v>
      </c>
      <c r="E44" s="39">
        <v>53</v>
      </c>
      <c r="F44" s="39" t="s">
        <v>828</v>
      </c>
      <c r="G44" s="39">
        <v>115</v>
      </c>
      <c r="H44" s="39"/>
      <c r="I44" s="39"/>
      <c r="J44" s="39"/>
      <c r="K44" s="42"/>
    </row>
    <row r="45" spans="1:11" ht="15" customHeight="1" x14ac:dyDescent="0.15">
      <c r="A45" s="39">
        <v>41</v>
      </c>
      <c r="B45" s="39" t="s">
        <v>546</v>
      </c>
      <c r="C45" s="39">
        <f t="shared" si="0"/>
        <v>170.3</v>
      </c>
      <c r="D45" s="39" t="s">
        <v>853</v>
      </c>
      <c r="E45" s="39">
        <v>20.3</v>
      </c>
      <c r="F45" s="39" t="s">
        <v>863</v>
      </c>
      <c r="G45" s="39">
        <v>150</v>
      </c>
      <c r="H45" s="39"/>
      <c r="I45" s="39"/>
      <c r="J45" s="39"/>
      <c r="K45" s="42"/>
    </row>
    <row r="46" spans="1:11" ht="15" customHeight="1" x14ac:dyDescent="0.15">
      <c r="A46" s="39">
        <v>42</v>
      </c>
      <c r="B46" s="39" t="s">
        <v>864</v>
      </c>
      <c r="C46" s="39">
        <f t="shared" si="0"/>
        <v>21.1</v>
      </c>
      <c r="D46" s="39" t="s">
        <v>865</v>
      </c>
      <c r="E46" s="39">
        <v>21.1</v>
      </c>
      <c r="F46" s="39"/>
      <c r="G46" s="39"/>
      <c r="H46" s="39"/>
      <c r="I46" s="39"/>
      <c r="J46" s="39"/>
      <c r="K46" s="42"/>
    </row>
    <row r="47" spans="1:11" ht="15" customHeight="1" x14ac:dyDescent="0.15">
      <c r="A47" s="39">
        <v>43</v>
      </c>
      <c r="B47" s="39" t="s">
        <v>866</v>
      </c>
      <c r="C47" s="39">
        <f t="shared" si="0"/>
        <v>55.1</v>
      </c>
      <c r="D47" s="39" t="s">
        <v>865</v>
      </c>
      <c r="E47" s="39">
        <v>55.1</v>
      </c>
      <c r="F47" s="39"/>
      <c r="G47" s="39"/>
      <c r="H47" s="39"/>
      <c r="I47" s="39"/>
      <c r="J47" s="39"/>
      <c r="K47" s="42"/>
    </row>
    <row r="48" spans="1:11" ht="15" customHeight="1" x14ac:dyDescent="0.15">
      <c r="A48" s="39">
        <v>44</v>
      </c>
      <c r="B48" s="39" t="s">
        <v>867</v>
      </c>
      <c r="C48" s="39">
        <f t="shared" si="0"/>
        <v>43</v>
      </c>
      <c r="D48" s="39" t="s">
        <v>865</v>
      </c>
      <c r="E48" s="39">
        <v>43</v>
      </c>
      <c r="F48" s="39"/>
      <c r="G48" s="39"/>
      <c r="H48" s="39"/>
      <c r="I48" s="39"/>
      <c r="J48" s="39"/>
      <c r="K48" s="42"/>
    </row>
    <row r="49" spans="1:11" ht="15" customHeight="1" x14ac:dyDescent="0.15">
      <c r="A49" s="39">
        <v>45</v>
      </c>
      <c r="B49" s="39" t="s">
        <v>868</v>
      </c>
      <c r="C49" s="39">
        <f t="shared" si="0"/>
        <v>305</v>
      </c>
      <c r="D49" s="39" t="s">
        <v>865</v>
      </c>
      <c r="E49" s="39">
        <v>305</v>
      </c>
      <c r="F49" s="39"/>
      <c r="G49" s="39"/>
      <c r="H49" s="39"/>
      <c r="I49" s="39"/>
      <c r="J49" s="39"/>
      <c r="K49" s="42"/>
    </row>
    <row r="50" spans="1:11" ht="15" customHeight="1" x14ac:dyDescent="0.15">
      <c r="A50" s="39">
        <v>46</v>
      </c>
      <c r="B50" s="39" t="s">
        <v>869</v>
      </c>
      <c r="C50" s="39">
        <f t="shared" si="0"/>
        <v>261.8</v>
      </c>
      <c r="D50" s="39" t="s">
        <v>870</v>
      </c>
      <c r="E50" s="39">
        <v>261.8</v>
      </c>
      <c r="F50" s="39"/>
      <c r="G50" s="39"/>
      <c r="H50" s="39"/>
      <c r="I50" s="39"/>
      <c r="J50" s="39"/>
      <c r="K50" s="42"/>
    </row>
    <row r="51" spans="1:11" ht="15" customHeight="1" x14ac:dyDescent="0.15">
      <c r="A51" s="39">
        <v>47</v>
      </c>
      <c r="B51" s="39" t="s">
        <v>871</v>
      </c>
      <c r="C51" s="39">
        <f t="shared" si="0"/>
        <v>85</v>
      </c>
      <c r="D51" s="39" t="s">
        <v>870</v>
      </c>
      <c r="E51" s="39">
        <v>85</v>
      </c>
      <c r="F51" s="39"/>
      <c r="G51" s="39"/>
      <c r="H51" s="39"/>
      <c r="I51" s="39"/>
      <c r="J51" s="39"/>
      <c r="K51" s="42"/>
    </row>
    <row r="52" spans="1:11" ht="15" customHeight="1" x14ac:dyDescent="0.15">
      <c r="A52" s="39">
        <v>48</v>
      </c>
      <c r="B52" s="39" t="s">
        <v>872</v>
      </c>
      <c r="C52" s="39">
        <f t="shared" si="0"/>
        <v>860</v>
      </c>
      <c r="D52" s="39" t="s">
        <v>870</v>
      </c>
      <c r="E52" s="39">
        <v>80</v>
      </c>
      <c r="F52" s="41" t="s">
        <v>873</v>
      </c>
      <c r="G52" s="39">
        <v>780</v>
      </c>
      <c r="H52" s="39"/>
      <c r="I52" s="39"/>
      <c r="J52" s="39"/>
      <c r="K52" s="42"/>
    </row>
    <row r="53" spans="1:11" ht="15" customHeight="1" x14ac:dyDescent="0.15">
      <c r="A53" s="39">
        <v>49</v>
      </c>
      <c r="B53" s="39" t="s">
        <v>874</v>
      </c>
      <c r="C53" s="39">
        <f t="shared" si="0"/>
        <v>81</v>
      </c>
      <c r="D53" s="39" t="s">
        <v>817</v>
      </c>
      <c r="E53" s="39">
        <v>81</v>
      </c>
      <c r="F53" s="39"/>
      <c r="G53" s="39"/>
      <c r="H53" s="39"/>
      <c r="I53" s="39"/>
      <c r="J53" s="39"/>
      <c r="K53" s="42"/>
    </row>
    <row r="54" spans="1:11" ht="15" customHeight="1" x14ac:dyDescent="0.15">
      <c r="A54" s="39">
        <v>50</v>
      </c>
      <c r="B54" s="39" t="s">
        <v>875</v>
      </c>
      <c r="C54" s="39">
        <f t="shared" si="0"/>
        <v>60</v>
      </c>
      <c r="D54" s="39" t="s">
        <v>817</v>
      </c>
      <c r="E54" s="39">
        <v>60</v>
      </c>
      <c r="F54" s="39"/>
      <c r="G54" s="39"/>
      <c r="H54" s="39"/>
      <c r="I54" s="39"/>
      <c r="J54" s="39"/>
      <c r="K54" s="42"/>
    </row>
    <row r="55" spans="1:11" ht="15" customHeight="1" x14ac:dyDescent="0.15">
      <c r="A55" s="39">
        <v>51</v>
      </c>
      <c r="B55" s="39" t="s">
        <v>876</v>
      </c>
      <c r="C55" s="39">
        <f t="shared" si="0"/>
        <v>26</v>
      </c>
      <c r="D55" s="39" t="s">
        <v>817</v>
      </c>
      <c r="E55" s="39">
        <v>26</v>
      </c>
      <c r="F55" s="39"/>
      <c r="G55" s="39"/>
      <c r="H55" s="39"/>
      <c r="I55" s="39"/>
      <c r="J55" s="39"/>
      <c r="K55" s="42"/>
    </row>
    <row r="56" spans="1:11" ht="15" customHeight="1" x14ac:dyDescent="0.15">
      <c r="A56" s="39">
        <v>52</v>
      </c>
      <c r="B56" s="39" t="s">
        <v>877</v>
      </c>
      <c r="C56" s="39">
        <f t="shared" si="0"/>
        <v>530</v>
      </c>
      <c r="D56" s="39" t="s">
        <v>878</v>
      </c>
      <c r="E56" s="39">
        <v>530</v>
      </c>
      <c r="F56" s="39"/>
      <c r="G56" s="39"/>
      <c r="H56" s="39"/>
      <c r="I56" s="39"/>
      <c r="J56" s="39"/>
      <c r="K56" s="42"/>
    </row>
    <row r="57" spans="1:11" ht="15" customHeight="1" x14ac:dyDescent="0.15">
      <c r="A57" s="39">
        <v>53</v>
      </c>
      <c r="B57" s="39" t="s">
        <v>879</v>
      </c>
      <c r="C57" s="39">
        <f t="shared" si="0"/>
        <v>341</v>
      </c>
      <c r="D57" s="39" t="s">
        <v>878</v>
      </c>
      <c r="E57" s="39">
        <v>341</v>
      </c>
      <c r="F57" s="39"/>
      <c r="G57" s="39"/>
      <c r="H57" s="39"/>
      <c r="I57" s="39"/>
      <c r="J57" s="39"/>
      <c r="K57" s="42"/>
    </row>
    <row r="58" spans="1:11" ht="15" customHeight="1" x14ac:dyDescent="0.15">
      <c r="A58" s="39">
        <v>54</v>
      </c>
      <c r="B58" s="39" t="s">
        <v>880</v>
      </c>
      <c r="C58" s="39">
        <f t="shared" si="0"/>
        <v>250</v>
      </c>
      <c r="D58" s="39" t="s">
        <v>878</v>
      </c>
      <c r="E58" s="39">
        <v>250</v>
      </c>
      <c r="F58" s="39"/>
      <c r="G58" s="39"/>
      <c r="H58" s="39"/>
      <c r="I58" s="39"/>
      <c r="J58" s="39"/>
      <c r="K58" s="42"/>
    </row>
    <row r="59" spans="1:11" ht="15" customHeight="1" x14ac:dyDescent="0.15">
      <c r="A59" s="39">
        <v>55</v>
      </c>
      <c r="B59" s="39" t="s">
        <v>881</v>
      </c>
      <c r="C59" s="39">
        <f t="shared" si="0"/>
        <v>686</v>
      </c>
      <c r="D59" s="39" t="s">
        <v>856</v>
      </c>
      <c r="E59" s="39">
        <v>380</v>
      </c>
      <c r="F59" s="39" t="s">
        <v>863</v>
      </c>
      <c r="G59" s="39">
        <v>306</v>
      </c>
      <c r="H59" s="39"/>
      <c r="I59" s="39"/>
      <c r="J59" s="39"/>
      <c r="K59" s="42"/>
    </row>
    <row r="60" spans="1:11" ht="15" customHeight="1" x14ac:dyDescent="0.15">
      <c r="A60" s="39">
        <v>56</v>
      </c>
      <c r="B60" s="39" t="s">
        <v>882</v>
      </c>
      <c r="C60" s="39">
        <f t="shared" si="0"/>
        <v>380</v>
      </c>
      <c r="D60" s="39" t="s">
        <v>856</v>
      </c>
      <c r="E60" s="39">
        <v>380</v>
      </c>
      <c r="F60" s="39"/>
      <c r="G60" s="39"/>
      <c r="H60" s="39"/>
      <c r="I60" s="39"/>
      <c r="J60" s="39"/>
      <c r="K60" s="42"/>
    </row>
    <row r="61" spans="1:11" ht="15" customHeight="1" x14ac:dyDescent="0.15">
      <c r="A61" s="39">
        <v>57</v>
      </c>
      <c r="B61" s="39" t="s">
        <v>883</v>
      </c>
      <c r="C61" s="39">
        <f t="shared" si="0"/>
        <v>20</v>
      </c>
      <c r="D61" s="39" t="s">
        <v>856</v>
      </c>
      <c r="E61" s="39">
        <v>20</v>
      </c>
      <c r="F61" s="39"/>
      <c r="G61" s="39"/>
      <c r="H61" s="39"/>
      <c r="I61" s="39"/>
      <c r="J61" s="39"/>
      <c r="K61" s="42"/>
    </row>
    <row r="62" spans="1:11" ht="15" customHeight="1" x14ac:dyDescent="0.15">
      <c r="A62" s="39">
        <v>58</v>
      </c>
      <c r="B62" s="39" t="s">
        <v>884</v>
      </c>
      <c r="C62" s="39">
        <f t="shared" si="0"/>
        <v>20</v>
      </c>
      <c r="D62" s="39" t="s">
        <v>856</v>
      </c>
      <c r="E62" s="39">
        <v>20</v>
      </c>
      <c r="F62" s="39"/>
      <c r="G62" s="39"/>
      <c r="H62" s="39"/>
      <c r="I62" s="39"/>
      <c r="J62" s="39"/>
      <c r="K62" s="42"/>
    </row>
    <row r="63" spans="1:11" ht="15" customHeight="1" x14ac:dyDescent="0.15">
      <c r="A63" s="39">
        <v>59</v>
      </c>
      <c r="B63" s="39" t="s">
        <v>885</v>
      </c>
      <c r="C63" s="39">
        <f t="shared" si="0"/>
        <v>30</v>
      </c>
      <c r="D63" s="39" t="s">
        <v>856</v>
      </c>
      <c r="E63" s="39">
        <v>30</v>
      </c>
      <c r="F63" s="39"/>
      <c r="G63" s="39"/>
      <c r="H63" s="39"/>
      <c r="I63" s="39"/>
      <c r="J63" s="39"/>
      <c r="K63" s="42"/>
    </row>
    <row r="64" spans="1:11" ht="15" customHeight="1" x14ac:dyDescent="0.15">
      <c r="A64" s="39">
        <v>60</v>
      </c>
      <c r="B64" s="39" t="s">
        <v>886</v>
      </c>
      <c r="C64" s="39">
        <f t="shared" si="0"/>
        <v>29</v>
      </c>
      <c r="D64" s="39" t="s">
        <v>856</v>
      </c>
      <c r="E64" s="39">
        <v>29</v>
      </c>
      <c r="F64" s="39"/>
      <c r="G64" s="39"/>
      <c r="H64" s="39"/>
      <c r="I64" s="39"/>
      <c r="J64" s="39"/>
      <c r="K64" s="42"/>
    </row>
    <row r="65" spans="1:11" ht="15" customHeight="1" x14ac:dyDescent="0.15">
      <c r="A65" s="39">
        <v>61</v>
      </c>
      <c r="B65" s="39" t="s">
        <v>887</v>
      </c>
      <c r="C65" s="39">
        <f t="shared" si="0"/>
        <v>280</v>
      </c>
      <c r="D65" s="39" t="s">
        <v>856</v>
      </c>
      <c r="E65" s="39">
        <v>280</v>
      </c>
      <c r="F65" s="39"/>
      <c r="G65" s="39"/>
      <c r="H65" s="39"/>
      <c r="I65" s="39"/>
      <c r="J65" s="39"/>
      <c r="K65" s="42"/>
    </row>
    <row r="66" spans="1:11" ht="15" customHeight="1" x14ac:dyDescent="0.15">
      <c r="A66" s="39">
        <v>62</v>
      </c>
      <c r="B66" s="39" t="s">
        <v>888</v>
      </c>
      <c r="C66" s="39">
        <f t="shared" si="0"/>
        <v>32.5</v>
      </c>
      <c r="D66" s="39" t="s">
        <v>856</v>
      </c>
      <c r="E66" s="39">
        <v>32.5</v>
      </c>
      <c r="F66" s="39"/>
      <c r="G66" s="39"/>
      <c r="H66" s="39"/>
      <c r="I66" s="39"/>
      <c r="J66" s="39"/>
      <c r="K66" s="42"/>
    </row>
    <row r="67" spans="1:11" ht="15" customHeight="1" x14ac:dyDescent="0.15">
      <c r="A67" s="39">
        <v>63</v>
      </c>
      <c r="B67" s="39" t="s">
        <v>889</v>
      </c>
      <c r="C67" s="39">
        <f t="shared" si="0"/>
        <v>28</v>
      </c>
      <c r="D67" s="39" t="s">
        <v>856</v>
      </c>
      <c r="E67" s="39">
        <v>28</v>
      </c>
      <c r="F67" s="39"/>
      <c r="G67" s="39"/>
      <c r="H67" s="39"/>
      <c r="I67" s="39"/>
      <c r="J67" s="39"/>
      <c r="K67" s="42"/>
    </row>
    <row r="68" spans="1:11" ht="15" customHeight="1" x14ac:dyDescent="0.15">
      <c r="A68" s="39">
        <v>64</v>
      </c>
      <c r="B68" s="39" t="s">
        <v>890</v>
      </c>
      <c r="C68" s="39">
        <f t="shared" si="0"/>
        <v>29</v>
      </c>
      <c r="D68" s="39" t="s">
        <v>856</v>
      </c>
      <c r="E68" s="39">
        <v>29</v>
      </c>
      <c r="F68" s="39"/>
      <c r="G68" s="39"/>
      <c r="H68" s="39"/>
      <c r="I68" s="39"/>
      <c r="J68" s="39"/>
      <c r="K68" s="42"/>
    </row>
    <row r="69" spans="1:11" ht="15" customHeight="1" x14ac:dyDescent="0.15">
      <c r="A69" s="39">
        <v>65</v>
      </c>
      <c r="B69" s="39" t="s">
        <v>891</v>
      </c>
      <c r="C69" s="39">
        <f t="shared" ref="C69:C132" si="1">E69+G69+I69+K69</f>
        <v>1018</v>
      </c>
      <c r="D69" s="39" t="s">
        <v>856</v>
      </c>
      <c r="E69" s="39">
        <v>480</v>
      </c>
      <c r="F69" s="40" t="s">
        <v>842</v>
      </c>
      <c r="G69" s="39">
        <v>538</v>
      </c>
      <c r="H69" s="39"/>
      <c r="I69" s="39"/>
      <c r="J69" s="39"/>
      <c r="K69" s="42"/>
    </row>
    <row r="70" spans="1:11" ht="15" customHeight="1" x14ac:dyDescent="0.15">
      <c r="A70" s="39">
        <v>66</v>
      </c>
      <c r="B70" s="39" t="s">
        <v>892</v>
      </c>
      <c r="C70" s="39">
        <f t="shared" si="1"/>
        <v>30</v>
      </c>
      <c r="D70" s="39" t="s">
        <v>818</v>
      </c>
      <c r="E70" s="39">
        <v>30</v>
      </c>
      <c r="F70" s="39"/>
      <c r="G70" s="39"/>
      <c r="H70" s="39"/>
      <c r="I70" s="39"/>
      <c r="J70" s="39"/>
      <c r="K70" s="42"/>
    </row>
    <row r="71" spans="1:11" ht="15" customHeight="1" x14ac:dyDescent="0.15">
      <c r="A71" s="39">
        <v>67</v>
      </c>
      <c r="B71" s="39" t="s">
        <v>893</v>
      </c>
      <c r="C71" s="39">
        <f t="shared" si="1"/>
        <v>100</v>
      </c>
      <c r="D71" s="39" t="s">
        <v>818</v>
      </c>
      <c r="E71" s="39">
        <v>100</v>
      </c>
      <c r="F71" s="39"/>
      <c r="G71" s="39"/>
      <c r="H71" s="39"/>
      <c r="I71" s="39"/>
      <c r="J71" s="39"/>
      <c r="K71" s="42"/>
    </row>
    <row r="72" spans="1:11" ht="15" customHeight="1" x14ac:dyDescent="0.15">
      <c r="A72" s="39">
        <v>68</v>
      </c>
      <c r="B72" s="39" t="s">
        <v>894</v>
      </c>
      <c r="C72" s="39">
        <f t="shared" si="1"/>
        <v>1206.25</v>
      </c>
      <c r="D72" s="39" t="s">
        <v>818</v>
      </c>
      <c r="E72" s="39">
        <v>93.25</v>
      </c>
      <c r="F72" s="39" t="s">
        <v>828</v>
      </c>
      <c r="G72" s="39">
        <v>1113</v>
      </c>
      <c r="H72" s="39"/>
      <c r="I72" s="39"/>
      <c r="J72" s="39"/>
      <c r="K72" s="42"/>
    </row>
    <row r="73" spans="1:11" ht="15" customHeight="1" x14ac:dyDescent="0.15">
      <c r="A73" s="39">
        <v>69</v>
      </c>
      <c r="B73" s="39" t="s">
        <v>895</v>
      </c>
      <c r="C73" s="39">
        <f t="shared" si="1"/>
        <v>32.6</v>
      </c>
      <c r="D73" s="39" t="s">
        <v>818</v>
      </c>
      <c r="E73" s="39">
        <v>32.6</v>
      </c>
      <c r="F73" s="39"/>
      <c r="G73" s="39"/>
      <c r="H73" s="39"/>
      <c r="I73" s="39"/>
      <c r="J73" s="39"/>
      <c r="K73" s="42"/>
    </row>
    <row r="74" spans="1:11" ht="15" customHeight="1" x14ac:dyDescent="0.15">
      <c r="A74" s="39">
        <v>70</v>
      </c>
      <c r="B74" s="39" t="s">
        <v>896</v>
      </c>
      <c r="C74" s="39">
        <f t="shared" si="1"/>
        <v>30</v>
      </c>
      <c r="D74" s="39" t="s">
        <v>818</v>
      </c>
      <c r="E74" s="39">
        <v>30</v>
      </c>
      <c r="F74" s="39"/>
      <c r="G74" s="39"/>
      <c r="H74" s="39"/>
      <c r="I74" s="39"/>
      <c r="J74" s="39"/>
      <c r="K74" s="42"/>
    </row>
    <row r="75" spans="1:11" ht="15" customHeight="1" x14ac:dyDescent="0.15">
      <c r="A75" s="39">
        <v>71</v>
      </c>
      <c r="B75" s="39" t="s">
        <v>897</v>
      </c>
      <c r="C75" s="39">
        <f t="shared" si="1"/>
        <v>250</v>
      </c>
      <c r="D75" s="39" t="s">
        <v>818</v>
      </c>
      <c r="E75" s="39">
        <v>250</v>
      </c>
      <c r="F75" s="39"/>
      <c r="G75" s="39"/>
      <c r="H75" s="39"/>
      <c r="I75" s="39"/>
      <c r="J75" s="39"/>
      <c r="K75" s="42"/>
    </row>
    <row r="76" spans="1:11" ht="15" customHeight="1" x14ac:dyDescent="0.15">
      <c r="A76" s="39">
        <v>72</v>
      </c>
      <c r="B76" s="39" t="s">
        <v>898</v>
      </c>
      <c r="C76" s="39">
        <f t="shared" si="1"/>
        <v>80</v>
      </c>
      <c r="D76" s="39" t="s">
        <v>818</v>
      </c>
      <c r="E76" s="39">
        <v>80</v>
      </c>
      <c r="F76" s="39"/>
      <c r="G76" s="39"/>
      <c r="H76" s="39"/>
      <c r="I76" s="39"/>
      <c r="J76" s="39"/>
      <c r="K76" s="42"/>
    </row>
    <row r="77" spans="1:11" ht="15" customHeight="1" x14ac:dyDescent="0.15">
      <c r="A77" s="39">
        <v>73</v>
      </c>
      <c r="B77" s="39" t="s">
        <v>899</v>
      </c>
      <c r="C77" s="39">
        <f t="shared" si="1"/>
        <v>1066</v>
      </c>
      <c r="D77" s="39" t="s">
        <v>818</v>
      </c>
      <c r="E77" s="39">
        <v>230</v>
      </c>
      <c r="F77" s="39" t="s">
        <v>847</v>
      </c>
      <c r="G77" s="39">
        <v>736</v>
      </c>
      <c r="H77" s="39" t="s">
        <v>900</v>
      </c>
      <c r="I77" s="39">
        <v>100</v>
      </c>
      <c r="J77" s="39"/>
      <c r="K77" s="42"/>
    </row>
    <row r="78" spans="1:11" ht="15" customHeight="1" x14ac:dyDescent="0.15">
      <c r="A78" s="39">
        <v>74</v>
      </c>
      <c r="B78" s="39" t="s">
        <v>901</v>
      </c>
      <c r="C78" s="39">
        <f t="shared" si="1"/>
        <v>156</v>
      </c>
      <c r="D78" s="39" t="s">
        <v>828</v>
      </c>
      <c r="E78" s="39">
        <v>156</v>
      </c>
      <c r="F78" s="39"/>
      <c r="G78" s="39"/>
      <c r="H78" s="39"/>
      <c r="I78" s="39"/>
      <c r="J78" s="39"/>
      <c r="K78" s="42"/>
    </row>
    <row r="79" spans="1:11" ht="15" customHeight="1" x14ac:dyDescent="0.15">
      <c r="A79" s="39">
        <v>75</v>
      </c>
      <c r="B79" s="39" t="s">
        <v>902</v>
      </c>
      <c r="C79" s="39">
        <f t="shared" si="1"/>
        <v>107</v>
      </c>
      <c r="D79" s="39" t="s">
        <v>828</v>
      </c>
      <c r="E79" s="39">
        <v>72</v>
      </c>
      <c r="F79" s="39" t="s">
        <v>819</v>
      </c>
      <c r="G79" s="39">
        <v>35</v>
      </c>
      <c r="H79" s="39"/>
      <c r="I79" s="39"/>
      <c r="J79" s="39"/>
      <c r="K79" s="42"/>
    </row>
    <row r="80" spans="1:11" ht="15" customHeight="1" x14ac:dyDescent="0.15">
      <c r="A80" s="39">
        <v>76</v>
      </c>
      <c r="B80" s="39" t="s">
        <v>903</v>
      </c>
      <c r="C80" s="39">
        <f t="shared" si="1"/>
        <v>90</v>
      </c>
      <c r="D80" s="39" t="s">
        <v>828</v>
      </c>
      <c r="E80" s="39">
        <v>90</v>
      </c>
      <c r="F80" s="39"/>
      <c r="G80" s="39"/>
      <c r="H80" s="39"/>
      <c r="I80" s="39"/>
      <c r="J80" s="39"/>
      <c r="K80" s="42"/>
    </row>
    <row r="81" spans="1:11" ht="15" customHeight="1" x14ac:dyDescent="0.15">
      <c r="A81" s="39">
        <v>77</v>
      </c>
      <c r="B81" s="39" t="s">
        <v>252</v>
      </c>
      <c r="C81" s="39">
        <f t="shared" si="1"/>
        <v>29</v>
      </c>
      <c r="D81" s="39" t="s">
        <v>828</v>
      </c>
      <c r="E81" s="39">
        <v>29</v>
      </c>
      <c r="F81" s="39"/>
      <c r="G81" s="39"/>
      <c r="H81" s="39"/>
      <c r="I81" s="39"/>
      <c r="J81" s="39"/>
      <c r="K81" s="42"/>
    </row>
    <row r="82" spans="1:11" ht="15" customHeight="1" x14ac:dyDescent="0.15">
      <c r="A82" s="39">
        <v>78</v>
      </c>
      <c r="B82" s="39" t="s">
        <v>904</v>
      </c>
      <c r="C82" s="39">
        <f t="shared" si="1"/>
        <v>33</v>
      </c>
      <c r="D82" s="39" t="s">
        <v>828</v>
      </c>
      <c r="E82" s="39">
        <v>33</v>
      </c>
      <c r="F82" s="39"/>
      <c r="G82" s="39"/>
      <c r="H82" s="39"/>
      <c r="I82" s="39"/>
      <c r="J82" s="39"/>
      <c r="K82" s="42"/>
    </row>
    <row r="83" spans="1:11" ht="15" customHeight="1" x14ac:dyDescent="0.15">
      <c r="A83" s="39">
        <v>79</v>
      </c>
      <c r="B83" s="39" t="s">
        <v>905</v>
      </c>
      <c r="C83" s="39">
        <f t="shared" si="1"/>
        <v>22</v>
      </c>
      <c r="D83" s="39" t="s">
        <v>828</v>
      </c>
      <c r="E83" s="39">
        <v>22</v>
      </c>
      <c r="F83" s="39"/>
      <c r="G83" s="39"/>
      <c r="H83" s="39"/>
      <c r="I83" s="39"/>
      <c r="J83" s="39"/>
      <c r="K83" s="42"/>
    </row>
    <row r="84" spans="1:11" ht="15" customHeight="1" x14ac:dyDescent="0.15">
      <c r="A84" s="39">
        <v>80</v>
      </c>
      <c r="B84" s="39" t="s">
        <v>906</v>
      </c>
      <c r="C84" s="39">
        <f t="shared" si="1"/>
        <v>23</v>
      </c>
      <c r="D84" s="39" t="s">
        <v>828</v>
      </c>
      <c r="E84" s="39">
        <v>23</v>
      </c>
      <c r="F84" s="39"/>
      <c r="G84" s="39"/>
      <c r="H84" s="39"/>
      <c r="I84" s="39"/>
      <c r="J84" s="39"/>
      <c r="K84" s="42"/>
    </row>
    <row r="85" spans="1:11" ht="15" customHeight="1" x14ac:dyDescent="0.15">
      <c r="A85" s="39">
        <v>81</v>
      </c>
      <c r="B85" s="39" t="s">
        <v>907</v>
      </c>
      <c r="C85" s="39">
        <f t="shared" si="1"/>
        <v>25</v>
      </c>
      <c r="D85" s="39" t="s">
        <v>828</v>
      </c>
      <c r="E85" s="39">
        <v>25</v>
      </c>
      <c r="F85" s="39"/>
      <c r="G85" s="39"/>
      <c r="H85" s="39"/>
      <c r="I85" s="39"/>
      <c r="J85" s="39"/>
      <c r="K85" s="42"/>
    </row>
    <row r="86" spans="1:11" ht="15" customHeight="1" x14ac:dyDescent="0.15">
      <c r="A86" s="39">
        <v>82</v>
      </c>
      <c r="B86" s="39" t="s">
        <v>908</v>
      </c>
      <c r="C86" s="39">
        <f t="shared" si="1"/>
        <v>25</v>
      </c>
      <c r="D86" s="39" t="s">
        <v>828</v>
      </c>
      <c r="E86" s="39">
        <v>25</v>
      </c>
      <c r="F86" s="39"/>
      <c r="G86" s="39"/>
      <c r="H86" s="39"/>
      <c r="I86" s="39"/>
      <c r="J86" s="39"/>
      <c r="K86" s="42"/>
    </row>
    <row r="87" spans="1:11" ht="15" customHeight="1" x14ac:dyDescent="0.15">
      <c r="A87" s="39">
        <v>83</v>
      </c>
      <c r="B87" s="39" t="s">
        <v>909</v>
      </c>
      <c r="C87" s="39">
        <f t="shared" si="1"/>
        <v>137.5</v>
      </c>
      <c r="D87" s="39" t="s">
        <v>828</v>
      </c>
      <c r="E87" s="39">
        <v>137.5</v>
      </c>
      <c r="F87" s="39"/>
      <c r="G87" s="39"/>
      <c r="H87" s="39"/>
      <c r="I87" s="39"/>
      <c r="J87" s="39"/>
      <c r="K87" s="42"/>
    </row>
    <row r="88" spans="1:11" ht="15" customHeight="1" x14ac:dyDescent="0.15">
      <c r="A88" s="39">
        <v>84</v>
      </c>
      <c r="B88" s="39" t="s">
        <v>855</v>
      </c>
      <c r="C88" s="39">
        <f t="shared" si="1"/>
        <v>110</v>
      </c>
      <c r="D88" s="39" t="s">
        <v>828</v>
      </c>
      <c r="E88" s="39">
        <v>110</v>
      </c>
      <c r="F88" s="39"/>
      <c r="G88" s="39"/>
      <c r="H88" s="39"/>
      <c r="I88" s="39"/>
      <c r="J88" s="39"/>
      <c r="K88" s="42"/>
    </row>
    <row r="89" spans="1:11" ht="15" customHeight="1" x14ac:dyDescent="0.15">
      <c r="A89" s="39">
        <v>85</v>
      </c>
      <c r="B89" s="39" t="s">
        <v>910</v>
      </c>
      <c r="C89" s="39">
        <f t="shared" si="1"/>
        <v>20</v>
      </c>
      <c r="D89" s="39" t="s">
        <v>828</v>
      </c>
      <c r="E89" s="39">
        <v>20</v>
      </c>
      <c r="F89" s="39"/>
      <c r="G89" s="39"/>
      <c r="H89" s="39"/>
      <c r="I89" s="39"/>
      <c r="J89" s="39"/>
      <c r="K89" s="42"/>
    </row>
    <row r="90" spans="1:11" ht="15" customHeight="1" x14ac:dyDescent="0.15">
      <c r="A90" s="39">
        <v>86</v>
      </c>
      <c r="B90" s="39" t="s">
        <v>911</v>
      </c>
      <c r="C90" s="39">
        <f t="shared" si="1"/>
        <v>50</v>
      </c>
      <c r="D90" s="39" t="s">
        <v>828</v>
      </c>
      <c r="E90" s="39">
        <v>50</v>
      </c>
      <c r="F90" s="39"/>
      <c r="G90" s="39"/>
      <c r="H90" s="39"/>
      <c r="I90" s="39"/>
      <c r="J90" s="39"/>
      <c r="K90" s="42"/>
    </row>
    <row r="91" spans="1:11" ht="15" customHeight="1" x14ac:dyDescent="0.15">
      <c r="A91" s="39">
        <v>87</v>
      </c>
      <c r="B91" s="39" t="s">
        <v>912</v>
      </c>
      <c r="C91" s="39">
        <f t="shared" si="1"/>
        <v>20</v>
      </c>
      <c r="D91" s="39" t="s">
        <v>828</v>
      </c>
      <c r="E91" s="39">
        <v>20</v>
      </c>
      <c r="F91" s="39"/>
      <c r="G91" s="39"/>
      <c r="H91" s="39"/>
      <c r="I91" s="39"/>
      <c r="J91" s="39"/>
      <c r="K91" s="42"/>
    </row>
    <row r="92" spans="1:11" ht="15" customHeight="1" x14ac:dyDescent="0.15">
      <c r="A92" s="39">
        <v>88</v>
      </c>
      <c r="B92" s="39" t="s">
        <v>913</v>
      </c>
      <c r="C92" s="39">
        <f t="shared" si="1"/>
        <v>34.5</v>
      </c>
      <c r="D92" s="39" t="s">
        <v>828</v>
      </c>
      <c r="E92" s="39">
        <v>34.5</v>
      </c>
      <c r="F92" s="39"/>
      <c r="G92" s="39"/>
      <c r="H92" s="39"/>
      <c r="I92" s="39"/>
      <c r="J92" s="39"/>
      <c r="K92" s="42"/>
    </row>
    <row r="93" spans="1:11" ht="15" customHeight="1" x14ac:dyDescent="0.15">
      <c r="A93" s="39">
        <v>89</v>
      </c>
      <c r="B93" s="39" t="s">
        <v>914</v>
      </c>
      <c r="C93" s="39">
        <f t="shared" si="1"/>
        <v>131</v>
      </c>
      <c r="D93" s="39" t="s">
        <v>828</v>
      </c>
      <c r="E93" s="39">
        <v>131</v>
      </c>
      <c r="F93" s="39"/>
      <c r="G93" s="39"/>
      <c r="H93" s="39"/>
      <c r="I93" s="39"/>
      <c r="J93" s="39"/>
      <c r="K93" s="42"/>
    </row>
    <row r="94" spans="1:11" ht="15" customHeight="1" x14ac:dyDescent="0.15">
      <c r="A94" s="39">
        <v>90</v>
      </c>
      <c r="B94" s="39" t="s">
        <v>915</v>
      </c>
      <c r="C94" s="39">
        <f t="shared" si="1"/>
        <v>803</v>
      </c>
      <c r="D94" s="39" t="s">
        <v>828</v>
      </c>
      <c r="E94" s="39">
        <v>803</v>
      </c>
      <c r="F94" s="39"/>
      <c r="G94" s="39"/>
      <c r="H94" s="39"/>
      <c r="I94" s="39"/>
      <c r="J94" s="39"/>
      <c r="K94" s="42"/>
    </row>
    <row r="95" spans="1:11" ht="15" customHeight="1" x14ac:dyDescent="0.15">
      <c r="A95" s="39">
        <v>91</v>
      </c>
      <c r="B95" s="39" t="s">
        <v>916</v>
      </c>
      <c r="C95" s="39">
        <f t="shared" si="1"/>
        <v>1530</v>
      </c>
      <c r="D95" s="39" t="s">
        <v>828</v>
      </c>
      <c r="E95" s="39">
        <v>1530</v>
      </c>
      <c r="F95" s="39"/>
      <c r="G95" s="39"/>
      <c r="H95" s="39"/>
      <c r="I95" s="39"/>
      <c r="J95" s="39"/>
      <c r="K95" s="42"/>
    </row>
    <row r="96" spans="1:11" ht="15" customHeight="1" x14ac:dyDescent="0.15">
      <c r="A96" s="39">
        <v>92</v>
      </c>
      <c r="B96" s="39" t="s">
        <v>917</v>
      </c>
      <c r="C96" s="39">
        <f t="shared" si="1"/>
        <v>41</v>
      </c>
      <c r="D96" s="39" t="s">
        <v>828</v>
      </c>
      <c r="E96" s="39">
        <v>41</v>
      </c>
      <c r="F96" s="39"/>
      <c r="G96" s="39"/>
      <c r="H96" s="39"/>
      <c r="I96" s="39"/>
      <c r="J96" s="39"/>
      <c r="K96" s="42"/>
    </row>
    <row r="97" spans="1:11" ht="15" customHeight="1" x14ac:dyDescent="0.15">
      <c r="A97" s="39">
        <v>93</v>
      </c>
      <c r="B97" s="39" t="s">
        <v>918</v>
      </c>
      <c r="C97" s="39">
        <f t="shared" si="1"/>
        <v>26</v>
      </c>
      <c r="D97" s="39" t="s">
        <v>828</v>
      </c>
      <c r="E97" s="39">
        <v>26</v>
      </c>
      <c r="F97" s="39"/>
      <c r="G97" s="39"/>
      <c r="H97" s="39"/>
      <c r="I97" s="39"/>
      <c r="J97" s="39"/>
      <c r="K97" s="42"/>
    </row>
    <row r="98" spans="1:11" ht="15" customHeight="1" x14ac:dyDescent="0.15">
      <c r="A98" s="39">
        <v>94</v>
      </c>
      <c r="B98" s="39" t="s">
        <v>664</v>
      </c>
      <c r="C98" s="39">
        <f t="shared" si="1"/>
        <v>930</v>
      </c>
      <c r="D98" s="39" t="s">
        <v>828</v>
      </c>
      <c r="E98" s="39">
        <v>930</v>
      </c>
      <c r="F98" s="39"/>
      <c r="G98" s="39"/>
      <c r="H98" s="39"/>
      <c r="I98" s="39"/>
      <c r="J98" s="39"/>
      <c r="K98" s="42"/>
    </row>
    <row r="99" spans="1:11" ht="15" customHeight="1" x14ac:dyDescent="0.15">
      <c r="A99" s="39">
        <v>95</v>
      </c>
      <c r="B99" s="39" t="s">
        <v>919</v>
      </c>
      <c r="C99" s="39">
        <f t="shared" si="1"/>
        <v>25</v>
      </c>
      <c r="D99" s="39" t="s">
        <v>920</v>
      </c>
      <c r="E99" s="39">
        <v>25</v>
      </c>
      <c r="F99" s="39"/>
      <c r="G99" s="39"/>
      <c r="H99" s="39"/>
      <c r="I99" s="39"/>
      <c r="J99" s="39"/>
      <c r="K99" s="42"/>
    </row>
    <row r="100" spans="1:11" ht="15" customHeight="1" x14ac:dyDescent="0.15">
      <c r="A100" s="39">
        <v>96</v>
      </c>
      <c r="B100" s="39" t="s">
        <v>921</v>
      </c>
      <c r="C100" s="39">
        <f t="shared" si="1"/>
        <v>27</v>
      </c>
      <c r="D100" s="39" t="s">
        <v>920</v>
      </c>
      <c r="E100" s="39">
        <v>27</v>
      </c>
      <c r="F100" s="39"/>
      <c r="G100" s="39"/>
      <c r="H100" s="39"/>
      <c r="I100" s="39"/>
      <c r="J100" s="39"/>
      <c r="K100" s="42"/>
    </row>
    <row r="101" spans="1:11" ht="15" customHeight="1" x14ac:dyDescent="0.15">
      <c r="A101" s="39">
        <v>97</v>
      </c>
      <c r="B101" s="39" t="s">
        <v>922</v>
      </c>
      <c r="C101" s="39">
        <f t="shared" si="1"/>
        <v>20</v>
      </c>
      <c r="D101" s="39" t="s">
        <v>920</v>
      </c>
      <c r="E101" s="39">
        <v>20</v>
      </c>
      <c r="F101" s="39"/>
      <c r="G101" s="39"/>
      <c r="H101" s="39"/>
      <c r="I101" s="39"/>
      <c r="J101" s="39"/>
      <c r="K101" s="42"/>
    </row>
    <row r="102" spans="1:11" ht="15" customHeight="1" x14ac:dyDescent="0.15">
      <c r="A102" s="39">
        <v>98</v>
      </c>
      <c r="B102" s="39" t="s">
        <v>923</v>
      </c>
      <c r="C102" s="39">
        <f t="shared" si="1"/>
        <v>35</v>
      </c>
      <c r="D102" s="39" t="s">
        <v>920</v>
      </c>
      <c r="E102" s="39">
        <v>35</v>
      </c>
      <c r="F102" s="39"/>
      <c r="G102" s="39"/>
      <c r="H102" s="39"/>
      <c r="I102" s="39"/>
      <c r="J102" s="39"/>
      <c r="K102" s="42"/>
    </row>
    <row r="103" spans="1:11" ht="15" customHeight="1" x14ac:dyDescent="0.15">
      <c r="A103" s="39">
        <v>99</v>
      </c>
      <c r="B103" s="39" t="s">
        <v>924</v>
      </c>
      <c r="C103" s="39">
        <f t="shared" si="1"/>
        <v>75</v>
      </c>
      <c r="D103" s="39" t="s">
        <v>920</v>
      </c>
      <c r="E103" s="39">
        <v>75</v>
      </c>
      <c r="F103" s="39"/>
      <c r="G103" s="39"/>
      <c r="H103" s="39"/>
      <c r="I103" s="39"/>
      <c r="J103" s="39"/>
      <c r="K103" s="42"/>
    </row>
    <row r="104" spans="1:11" ht="15" customHeight="1" x14ac:dyDescent="0.15">
      <c r="A104" s="39">
        <v>100</v>
      </c>
      <c r="B104" s="39" t="s">
        <v>925</v>
      </c>
      <c r="C104" s="39">
        <f t="shared" si="1"/>
        <v>270</v>
      </c>
      <c r="D104" s="39" t="s">
        <v>920</v>
      </c>
      <c r="E104" s="39">
        <v>270</v>
      </c>
      <c r="F104" s="39"/>
      <c r="G104" s="39"/>
      <c r="H104" s="39"/>
      <c r="I104" s="39"/>
      <c r="J104" s="39"/>
      <c r="K104" s="42"/>
    </row>
    <row r="105" spans="1:11" ht="15" customHeight="1" x14ac:dyDescent="0.15">
      <c r="A105" s="39">
        <v>101</v>
      </c>
      <c r="B105" s="39" t="s">
        <v>926</v>
      </c>
      <c r="C105" s="39">
        <f t="shared" si="1"/>
        <v>29.7</v>
      </c>
      <c r="D105" s="39" t="s">
        <v>920</v>
      </c>
      <c r="E105" s="39">
        <v>29.7</v>
      </c>
      <c r="F105" s="39"/>
      <c r="G105" s="39"/>
      <c r="H105" s="39"/>
      <c r="I105" s="39"/>
      <c r="J105" s="39"/>
      <c r="K105" s="42"/>
    </row>
    <row r="106" spans="1:11" ht="15" customHeight="1" x14ac:dyDescent="0.15">
      <c r="A106" s="39">
        <v>102</v>
      </c>
      <c r="B106" s="39" t="s">
        <v>927</v>
      </c>
      <c r="C106" s="39">
        <f t="shared" si="1"/>
        <v>121</v>
      </c>
      <c r="D106" s="39" t="s">
        <v>920</v>
      </c>
      <c r="E106" s="39">
        <v>71</v>
      </c>
      <c r="F106" s="39" t="s">
        <v>928</v>
      </c>
      <c r="G106" s="39">
        <v>50</v>
      </c>
      <c r="H106" s="39"/>
      <c r="I106" s="39"/>
      <c r="J106" s="39"/>
      <c r="K106" s="42"/>
    </row>
    <row r="107" spans="1:11" ht="15" customHeight="1" x14ac:dyDescent="0.15">
      <c r="A107" s="39">
        <v>103</v>
      </c>
      <c r="B107" s="39" t="s">
        <v>929</v>
      </c>
      <c r="C107" s="39">
        <f t="shared" si="1"/>
        <v>236</v>
      </c>
      <c r="D107" s="39" t="s">
        <v>920</v>
      </c>
      <c r="E107" s="39">
        <v>130</v>
      </c>
      <c r="F107" s="39" t="s">
        <v>857</v>
      </c>
      <c r="G107" s="39">
        <v>106</v>
      </c>
      <c r="H107" s="39"/>
      <c r="I107" s="39"/>
      <c r="J107" s="39"/>
      <c r="K107" s="42"/>
    </row>
    <row r="108" spans="1:11" ht="15" customHeight="1" x14ac:dyDescent="0.15">
      <c r="A108" s="39">
        <v>104</v>
      </c>
      <c r="B108" s="39" t="s">
        <v>930</v>
      </c>
      <c r="C108" s="39">
        <f t="shared" si="1"/>
        <v>843</v>
      </c>
      <c r="D108" s="39" t="s">
        <v>920</v>
      </c>
      <c r="E108" s="39">
        <v>387</v>
      </c>
      <c r="F108" s="39" t="s">
        <v>847</v>
      </c>
      <c r="G108" s="39">
        <v>456</v>
      </c>
      <c r="H108" s="39"/>
      <c r="I108" s="39"/>
      <c r="J108" s="39"/>
      <c r="K108" s="42"/>
    </row>
    <row r="109" spans="1:11" ht="15" customHeight="1" x14ac:dyDescent="0.15">
      <c r="A109" s="39">
        <v>105</v>
      </c>
      <c r="B109" s="39" t="s">
        <v>931</v>
      </c>
      <c r="C109" s="39">
        <f t="shared" si="1"/>
        <v>453</v>
      </c>
      <c r="D109" s="39" t="s">
        <v>847</v>
      </c>
      <c r="E109" s="39">
        <v>453</v>
      </c>
      <c r="F109" s="39"/>
      <c r="G109" s="39"/>
      <c r="H109" s="39"/>
      <c r="I109" s="39"/>
      <c r="J109" s="39"/>
      <c r="K109" s="39"/>
    </row>
    <row r="110" spans="1:11" ht="15" customHeight="1" x14ac:dyDescent="0.15">
      <c r="A110" s="39">
        <v>106</v>
      </c>
      <c r="B110" s="39" t="s">
        <v>932</v>
      </c>
      <c r="C110" s="39">
        <f t="shared" si="1"/>
        <v>452</v>
      </c>
      <c r="D110" s="39" t="s">
        <v>847</v>
      </c>
      <c r="E110" s="39">
        <v>452</v>
      </c>
      <c r="F110" s="39"/>
      <c r="G110" s="39"/>
      <c r="H110" s="39"/>
      <c r="I110" s="39"/>
      <c r="J110" s="39"/>
      <c r="K110" s="39"/>
    </row>
    <row r="111" spans="1:11" ht="15" customHeight="1" x14ac:dyDescent="0.15">
      <c r="A111" s="39">
        <v>107</v>
      </c>
      <c r="B111" s="39" t="s">
        <v>933</v>
      </c>
      <c r="C111" s="39">
        <f t="shared" si="1"/>
        <v>180</v>
      </c>
      <c r="D111" s="39" t="s">
        <v>847</v>
      </c>
      <c r="E111" s="39">
        <v>180</v>
      </c>
      <c r="F111" s="39"/>
      <c r="G111" s="39"/>
      <c r="H111" s="39"/>
      <c r="I111" s="39"/>
      <c r="J111" s="39"/>
      <c r="K111" s="39"/>
    </row>
    <row r="112" spans="1:11" ht="15" customHeight="1" x14ac:dyDescent="0.15">
      <c r="A112" s="39">
        <v>108</v>
      </c>
      <c r="B112" s="39" t="s">
        <v>934</v>
      </c>
      <c r="C112" s="39">
        <f t="shared" si="1"/>
        <v>171</v>
      </c>
      <c r="D112" s="39" t="s">
        <v>847</v>
      </c>
      <c r="E112" s="39">
        <v>171</v>
      </c>
      <c r="F112" s="39"/>
      <c r="G112" s="39"/>
      <c r="H112" s="39"/>
      <c r="I112" s="39"/>
      <c r="J112" s="39"/>
      <c r="K112" s="39"/>
    </row>
    <row r="113" spans="1:11" ht="15" customHeight="1" x14ac:dyDescent="0.15">
      <c r="A113" s="39">
        <v>109</v>
      </c>
      <c r="B113" s="39" t="s">
        <v>935</v>
      </c>
      <c r="C113" s="39">
        <f t="shared" si="1"/>
        <v>154</v>
      </c>
      <c r="D113" s="39" t="s">
        <v>847</v>
      </c>
      <c r="E113" s="39">
        <v>154</v>
      </c>
      <c r="F113" s="39"/>
      <c r="G113" s="39"/>
      <c r="H113" s="39"/>
      <c r="I113" s="39"/>
      <c r="J113" s="39"/>
      <c r="K113" s="39"/>
    </row>
    <row r="114" spans="1:11" ht="15" customHeight="1" x14ac:dyDescent="0.15">
      <c r="A114" s="39">
        <v>110</v>
      </c>
      <c r="B114" s="39" t="s">
        <v>936</v>
      </c>
      <c r="C114" s="39">
        <f t="shared" si="1"/>
        <v>152</v>
      </c>
      <c r="D114" s="39" t="s">
        <v>847</v>
      </c>
      <c r="E114" s="39">
        <v>152</v>
      </c>
      <c r="F114" s="39"/>
      <c r="G114" s="39"/>
      <c r="H114" s="39"/>
      <c r="I114" s="39"/>
      <c r="J114" s="39"/>
      <c r="K114" s="39"/>
    </row>
    <row r="115" spans="1:11" ht="15" customHeight="1" x14ac:dyDescent="0.15">
      <c r="A115" s="39">
        <v>111</v>
      </c>
      <c r="B115" s="39" t="s">
        <v>937</v>
      </c>
      <c r="C115" s="39">
        <f t="shared" si="1"/>
        <v>104</v>
      </c>
      <c r="D115" s="39" t="s">
        <v>847</v>
      </c>
      <c r="E115" s="39">
        <v>104</v>
      </c>
      <c r="F115" s="39"/>
      <c r="G115" s="39"/>
      <c r="H115" s="39"/>
      <c r="I115" s="39"/>
      <c r="J115" s="39"/>
      <c r="K115" s="39"/>
    </row>
    <row r="116" spans="1:11" ht="15" customHeight="1" x14ac:dyDescent="0.15">
      <c r="A116" s="39">
        <v>112</v>
      </c>
      <c r="B116" s="39" t="s">
        <v>938</v>
      </c>
      <c r="C116" s="39">
        <f t="shared" si="1"/>
        <v>240.2</v>
      </c>
      <c r="D116" s="39" t="s">
        <v>847</v>
      </c>
      <c r="E116" s="39">
        <v>98</v>
      </c>
      <c r="F116" s="39" t="s">
        <v>928</v>
      </c>
      <c r="G116" s="39">
        <v>142.19999999999999</v>
      </c>
      <c r="H116" s="39"/>
      <c r="I116" s="39"/>
      <c r="J116" s="39"/>
      <c r="K116" s="39"/>
    </row>
    <row r="117" spans="1:11" ht="15" customHeight="1" x14ac:dyDescent="0.15">
      <c r="A117" s="39">
        <v>113</v>
      </c>
      <c r="B117" s="39" t="s">
        <v>939</v>
      </c>
      <c r="C117" s="39">
        <f t="shared" si="1"/>
        <v>77</v>
      </c>
      <c r="D117" s="39" t="s">
        <v>847</v>
      </c>
      <c r="E117" s="39">
        <v>77</v>
      </c>
      <c r="F117" s="39"/>
      <c r="G117" s="39"/>
      <c r="H117" s="39"/>
      <c r="I117" s="39"/>
      <c r="J117" s="39"/>
      <c r="K117" s="39"/>
    </row>
    <row r="118" spans="1:11" ht="15" customHeight="1" x14ac:dyDescent="0.15">
      <c r="A118" s="39">
        <v>114</v>
      </c>
      <c r="B118" s="39" t="s">
        <v>940</v>
      </c>
      <c r="C118" s="39">
        <f t="shared" si="1"/>
        <v>48</v>
      </c>
      <c r="D118" s="39" t="s">
        <v>847</v>
      </c>
      <c r="E118" s="39">
        <v>48</v>
      </c>
      <c r="F118" s="39"/>
      <c r="G118" s="39"/>
      <c r="H118" s="39"/>
      <c r="I118" s="39"/>
      <c r="J118" s="39"/>
      <c r="K118" s="39"/>
    </row>
    <row r="119" spans="1:11" ht="15" customHeight="1" x14ac:dyDescent="0.15">
      <c r="A119" s="39">
        <v>115</v>
      </c>
      <c r="B119" s="39" t="s">
        <v>941</v>
      </c>
      <c r="C119" s="39">
        <f t="shared" si="1"/>
        <v>30</v>
      </c>
      <c r="D119" s="39" t="s">
        <v>847</v>
      </c>
      <c r="E119" s="39">
        <v>30</v>
      </c>
      <c r="F119" s="39"/>
      <c r="G119" s="39"/>
      <c r="H119" s="39"/>
      <c r="I119" s="39"/>
      <c r="J119" s="39"/>
      <c r="K119" s="39"/>
    </row>
    <row r="120" spans="1:11" ht="15" customHeight="1" x14ac:dyDescent="0.15">
      <c r="A120" s="39">
        <v>116</v>
      </c>
      <c r="B120" s="39" t="s">
        <v>942</v>
      </c>
      <c r="C120" s="39">
        <f t="shared" si="1"/>
        <v>26</v>
      </c>
      <c r="D120" s="39" t="s">
        <v>847</v>
      </c>
      <c r="E120" s="39">
        <v>26</v>
      </c>
      <c r="F120" s="39"/>
      <c r="G120" s="39"/>
      <c r="H120" s="39"/>
      <c r="I120" s="39"/>
      <c r="J120" s="39"/>
      <c r="K120" s="39"/>
    </row>
    <row r="121" spans="1:11" ht="15" customHeight="1" x14ac:dyDescent="0.15">
      <c r="A121" s="39">
        <v>117</v>
      </c>
      <c r="B121" s="39" t="s">
        <v>943</v>
      </c>
      <c r="C121" s="39">
        <f t="shared" si="1"/>
        <v>25</v>
      </c>
      <c r="D121" s="39" t="s">
        <v>847</v>
      </c>
      <c r="E121" s="39">
        <v>25</v>
      </c>
      <c r="F121" s="39"/>
      <c r="G121" s="39"/>
      <c r="H121" s="39"/>
      <c r="I121" s="39"/>
      <c r="J121" s="39"/>
      <c r="K121" s="39"/>
    </row>
    <row r="122" spans="1:11" ht="15" customHeight="1" x14ac:dyDescent="0.15">
      <c r="A122" s="39">
        <v>118</v>
      </c>
      <c r="B122" s="41" t="s">
        <v>944</v>
      </c>
      <c r="C122" s="39">
        <f t="shared" si="1"/>
        <v>33</v>
      </c>
      <c r="D122" s="41" t="s">
        <v>873</v>
      </c>
      <c r="E122" s="39">
        <v>33</v>
      </c>
      <c r="F122" s="39"/>
      <c r="G122" s="39"/>
      <c r="H122" s="39"/>
      <c r="I122" s="39"/>
      <c r="J122" s="39"/>
      <c r="K122" s="42"/>
    </row>
    <row r="123" spans="1:11" ht="15" customHeight="1" x14ac:dyDescent="0.15">
      <c r="A123" s="39">
        <v>119</v>
      </c>
      <c r="B123" s="41" t="s">
        <v>945</v>
      </c>
      <c r="C123" s="39">
        <f t="shared" si="1"/>
        <v>33</v>
      </c>
      <c r="D123" s="41" t="s">
        <v>873</v>
      </c>
      <c r="E123" s="39">
        <v>33</v>
      </c>
      <c r="F123" s="39"/>
      <c r="G123" s="39"/>
      <c r="H123" s="39"/>
      <c r="I123" s="39"/>
      <c r="J123" s="39"/>
      <c r="K123" s="42"/>
    </row>
    <row r="124" spans="1:11" ht="15" customHeight="1" x14ac:dyDescent="0.15">
      <c r="A124" s="39">
        <v>120</v>
      </c>
      <c r="B124" s="41" t="s">
        <v>946</v>
      </c>
      <c r="C124" s="39">
        <f t="shared" si="1"/>
        <v>230</v>
      </c>
      <c r="D124" s="41" t="s">
        <v>873</v>
      </c>
      <c r="E124" s="39">
        <v>230</v>
      </c>
      <c r="F124" s="39"/>
      <c r="G124" s="39"/>
      <c r="H124" s="39"/>
      <c r="I124" s="39"/>
      <c r="J124" s="39"/>
      <c r="K124" s="42"/>
    </row>
    <row r="125" spans="1:11" ht="15" customHeight="1" x14ac:dyDescent="0.15">
      <c r="A125" s="39">
        <v>121</v>
      </c>
      <c r="B125" s="41" t="s">
        <v>947</v>
      </c>
      <c r="C125" s="39">
        <f t="shared" si="1"/>
        <v>26.5</v>
      </c>
      <c r="D125" s="41" t="s">
        <v>873</v>
      </c>
      <c r="E125" s="39">
        <v>26.5</v>
      </c>
      <c r="F125" s="39"/>
      <c r="G125" s="39"/>
      <c r="H125" s="39"/>
      <c r="I125" s="39"/>
      <c r="J125" s="39"/>
      <c r="K125" s="42"/>
    </row>
    <row r="126" spans="1:11" ht="15" customHeight="1" x14ac:dyDescent="0.15">
      <c r="A126" s="39">
        <v>122</v>
      </c>
      <c r="B126" s="41" t="s">
        <v>948</v>
      </c>
      <c r="C126" s="39">
        <f t="shared" si="1"/>
        <v>24.8</v>
      </c>
      <c r="D126" s="41" t="s">
        <v>873</v>
      </c>
      <c r="E126" s="39">
        <v>24.8</v>
      </c>
      <c r="F126" s="39"/>
      <c r="G126" s="39"/>
      <c r="H126" s="39"/>
      <c r="I126" s="39"/>
      <c r="J126" s="39"/>
      <c r="K126" s="42"/>
    </row>
    <row r="127" spans="1:11" ht="15" customHeight="1" x14ac:dyDescent="0.15">
      <c r="A127" s="39">
        <v>123</v>
      </c>
      <c r="B127" s="41" t="s">
        <v>949</v>
      </c>
      <c r="C127" s="39">
        <f t="shared" si="1"/>
        <v>25</v>
      </c>
      <c r="D127" s="41" t="s">
        <v>873</v>
      </c>
      <c r="E127" s="39">
        <v>25</v>
      </c>
      <c r="F127" s="39"/>
      <c r="G127" s="39"/>
      <c r="H127" s="39"/>
      <c r="I127" s="39"/>
      <c r="J127" s="39"/>
      <c r="K127" s="42"/>
    </row>
    <row r="128" spans="1:11" ht="15" customHeight="1" x14ac:dyDescent="0.15">
      <c r="A128" s="39">
        <v>124</v>
      </c>
      <c r="B128" s="41" t="s">
        <v>950</v>
      </c>
      <c r="C128" s="39">
        <f t="shared" si="1"/>
        <v>30</v>
      </c>
      <c r="D128" s="41" t="s">
        <v>873</v>
      </c>
      <c r="E128" s="39">
        <v>30</v>
      </c>
      <c r="F128" s="39"/>
      <c r="G128" s="39"/>
      <c r="H128" s="39"/>
      <c r="I128" s="39"/>
      <c r="J128" s="39"/>
      <c r="K128" s="42"/>
    </row>
    <row r="129" spans="1:11" ht="15" customHeight="1" x14ac:dyDescent="0.15">
      <c r="A129" s="39">
        <v>125</v>
      </c>
      <c r="B129" s="41" t="s">
        <v>951</v>
      </c>
      <c r="C129" s="39">
        <f t="shared" si="1"/>
        <v>80</v>
      </c>
      <c r="D129" s="41" t="s">
        <v>873</v>
      </c>
      <c r="E129" s="39">
        <v>80</v>
      </c>
      <c r="F129" s="39"/>
      <c r="G129" s="39"/>
      <c r="H129" s="39"/>
      <c r="I129" s="39"/>
      <c r="J129" s="39"/>
      <c r="K129" s="42"/>
    </row>
    <row r="130" spans="1:11" ht="15" customHeight="1" x14ac:dyDescent="0.15">
      <c r="A130" s="39">
        <v>126</v>
      </c>
      <c r="B130" s="41" t="s">
        <v>952</v>
      </c>
      <c r="C130" s="39">
        <f t="shared" si="1"/>
        <v>28</v>
      </c>
      <c r="D130" s="41" t="s">
        <v>873</v>
      </c>
      <c r="E130" s="39">
        <v>28</v>
      </c>
      <c r="F130" s="39"/>
      <c r="G130" s="39"/>
      <c r="H130" s="39"/>
      <c r="I130" s="39"/>
      <c r="J130" s="39"/>
      <c r="K130" s="42"/>
    </row>
    <row r="131" spans="1:11" ht="15" customHeight="1" x14ac:dyDescent="0.15">
      <c r="A131" s="39">
        <v>127</v>
      </c>
      <c r="B131" s="41" t="s">
        <v>953</v>
      </c>
      <c r="C131" s="39">
        <f t="shared" si="1"/>
        <v>21</v>
      </c>
      <c r="D131" s="41" t="s">
        <v>873</v>
      </c>
      <c r="E131" s="39">
        <v>21</v>
      </c>
      <c r="F131" s="39"/>
      <c r="G131" s="39"/>
      <c r="H131" s="39"/>
      <c r="I131" s="39"/>
      <c r="J131" s="39"/>
      <c r="K131" s="42"/>
    </row>
    <row r="132" spans="1:11" ht="15" customHeight="1" x14ac:dyDescent="0.15">
      <c r="A132" s="39">
        <v>128</v>
      </c>
      <c r="B132" s="41" t="s">
        <v>954</v>
      </c>
      <c r="C132" s="39">
        <f t="shared" si="1"/>
        <v>25</v>
      </c>
      <c r="D132" s="41" t="s">
        <v>873</v>
      </c>
      <c r="E132" s="39">
        <v>25</v>
      </c>
      <c r="F132" s="39"/>
      <c r="G132" s="39"/>
      <c r="H132" s="39"/>
      <c r="I132" s="39"/>
      <c r="J132" s="39"/>
      <c r="K132" s="42"/>
    </row>
    <row r="133" spans="1:11" ht="15" customHeight="1" x14ac:dyDescent="0.15">
      <c r="A133" s="39">
        <v>129</v>
      </c>
      <c r="B133" s="41" t="s">
        <v>955</v>
      </c>
      <c r="C133" s="39">
        <f t="shared" ref="C133:C196" si="2">E133+G133+I133+K133</f>
        <v>20</v>
      </c>
      <c r="D133" s="41" t="s">
        <v>873</v>
      </c>
      <c r="E133" s="39">
        <v>20</v>
      </c>
      <c r="F133" s="39"/>
      <c r="G133" s="39"/>
      <c r="H133" s="39"/>
      <c r="I133" s="39"/>
      <c r="J133" s="39"/>
      <c r="K133" s="42"/>
    </row>
    <row r="134" spans="1:11" ht="15" customHeight="1" x14ac:dyDescent="0.15">
      <c r="A134" s="39">
        <v>130</v>
      </c>
      <c r="B134" s="41" t="s">
        <v>956</v>
      </c>
      <c r="C134" s="39">
        <f t="shared" si="2"/>
        <v>20</v>
      </c>
      <c r="D134" s="41" t="s">
        <v>873</v>
      </c>
      <c r="E134" s="39">
        <v>20</v>
      </c>
      <c r="F134" s="39"/>
      <c r="G134" s="39"/>
      <c r="H134" s="39"/>
      <c r="I134" s="39"/>
      <c r="J134" s="39"/>
      <c r="K134" s="42"/>
    </row>
    <row r="135" spans="1:11" ht="15" customHeight="1" x14ac:dyDescent="0.15">
      <c r="A135" s="39">
        <v>131</v>
      </c>
      <c r="B135" s="41" t="s">
        <v>762</v>
      </c>
      <c r="C135" s="39">
        <f t="shared" si="2"/>
        <v>300</v>
      </c>
      <c r="D135" s="41" t="s">
        <v>873</v>
      </c>
      <c r="E135" s="39">
        <v>300</v>
      </c>
      <c r="F135" s="39"/>
      <c r="G135" s="39"/>
      <c r="H135" s="39"/>
      <c r="I135" s="39"/>
      <c r="J135" s="39"/>
      <c r="K135" s="42"/>
    </row>
    <row r="136" spans="1:11" ht="15" customHeight="1" x14ac:dyDescent="0.15">
      <c r="A136" s="39">
        <v>132</v>
      </c>
      <c r="B136" s="41" t="s">
        <v>957</v>
      </c>
      <c r="C136" s="39">
        <f t="shared" si="2"/>
        <v>22.5</v>
      </c>
      <c r="D136" s="41" t="s">
        <v>873</v>
      </c>
      <c r="E136" s="39">
        <v>22.5</v>
      </c>
      <c r="F136" s="39"/>
      <c r="G136" s="39"/>
      <c r="H136" s="39"/>
      <c r="I136" s="39"/>
      <c r="J136" s="39"/>
      <c r="K136" s="42"/>
    </row>
    <row r="137" spans="1:11" ht="15" customHeight="1" x14ac:dyDescent="0.15">
      <c r="A137" s="39">
        <v>133</v>
      </c>
      <c r="B137" s="41" t="s">
        <v>958</v>
      </c>
      <c r="C137" s="39">
        <f t="shared" si="2"/>
        <v>20</v>
      </c>
      <c r="D137" s="41" t="s">
        <v>873</v>
      </c>
      <c r="E137" s="39">
        <v>20</v>
      </c>
      <c r="F137" s="39"/>
      <c r="G137" s="39"/>
      <c r="H137" s="39"/>
      <c r="I137" s="39"/>
      <c r="J137" s="39"/>
      <c r="K137" s="42"/>
    </row>
    <row r="138" spans="1:11" ht="15" customHeight="1" x14ac:dyDescent="0.15">
      <c r="A138" s="39">
        <v>134</v>
      </c>
      <c r="B138" s="41" t="s">
        <v>959</v>
      </c>
      <c r="C138" s="39">
        <f t="shared" si="2"/>
        <v>113</v>
      </c>
      <c r="D138" s="41" t="s">
        <v>873</v>
      </c>
      <c r="E138" s="39">
        <v>113</v>
      </c>
      <c r="F138" s="39"/>
      <c r="G138" s="39"/>
      <c r="H138" s="39"/>
      <c r="I138" s="39"/>
      <c r="J138" s="39"/>
      <c r="K138" s="42"/>
    </row>
    <row r="139" spans="1:11" ht="15" customHeight="1" x14ac:dyDescent="0.15">
      <c r="A139" s="39">
        <v>135</v>
      </c>
      <c r="B139" s="41" t="s">
        <v>960</v>
      </c>
      <c r="C139" s="39">
        <f t="shared" si="2"/>
        <v>520</v>
      </c>
      <c r="D139" s="41" t="s">
        <v>873</v>
      </c>
      <c r="E139" s="39">
        <v>520</v>
      </c>
      <c r="F139" s="39"/>
      <c r="G139" s="39"/>
      <c r="H139" s="39"/>
      <c r="I139" s="39"/>
      <c r="J139" s="39"/>
      <c r="K139" s="42"/>
    </row>
    <row r="140" spans="1:11" ht="15" customHeight="1" x14ac:dyDescent="0.15">
      <c r="A140" s="39">
        <v>136</v>
      </c>
      <c r="B140" s="39" t="s">
        <v>961</v>
      </c>
      <c r="C140" s="39">
        <f t="shared" si="2"/>
        <v>116.99</v>
      </c>
      <c r="D140" s="39" t="s">
        <v>900</v>
      </c>
      <c r="E140" s="39">
        <v>116.99</v>
      </c>
      <c r="F140" s="39"/>
      <c r="G140" s="39"/>
      <c r="H140" s="39"/>
      <c r="I140" s="39"/>
      <c r="J140" s="39"/>
      <c r="K140" s="39"/>
    </row>
    <row r="141" spans="1:11" ht="15" customHeight="1" x14ac:dyDescent="0.15">
      <c r="A141" s="39">
        <v>137</v>
      </c>
      <c r="B141" s="39" t="s">
        <v>962</v>
      </c>
      <c r="C141" s="39">
        <f t="shared" si="2"/>
        <v>300</v>
      </c>
      <c r="D141" s="39" t="s">
        <v>900</v>
      </c>
      <c r="E141" s="39">
        <v>300</v>
      </c>
      <c r="F141" s="39"/>
      <c r="G141" s="39"/>
      <c r="H141" s="39"/>
      <c r="I141" s="39"/>
      <c r="J141" s="39"/>
      <c r="K141" s="39"/>
    </row>
    <row r="142" spans="1:11" ht="15" customHeight="1" x14ac:dyDescent="0.15">
      <c r="A142" s="39">
        <v>138</v>
      </c>
      <c r="B142" s="39" t="s">
        <v>963</v>
      </c>
      <c r="C142" s="39">
        <f t="shared" si="2"/>
        <v>327.83</v>
      </c>
      <c r="D142" s="39" t="s">
        <v>900</v>
      </c>
      <c r="E142" s="39">
        <v>327.83</v>
      </c>
      <c r="F142" s="39"/>
      <c r="G142" s="39"/>
      <c r="H142" s="39"/>
      <c r="I142" s="39"/>
      <c r="J142" s="39"/>
      <c r="K142" s="39"/>
    </row>
    <row r="143" spans="1:11" ht="15" customHeight="1" x14ac:dyDescent="0.15">
      <c r="A143" s="39">
        <v>139</v>
      </c>
      <c r="B143" s="39" t="s">
        <v>964</v>
      </c>
      <c r="C143" s="39">
        <f t="shared" si="2"/>
        <v>55</v>
      </c>
      <c r="D143" s="39" t="s">
        <v>928</v>
      </c>
      <c r="E143" s="39">
        <v>55</v>
      </c>
      <c r="F143" s="39"/>
      <c r="G143" s="39"/>
      <c r="H143" s="39"/>
      <c r="I143" s="39"/>
      <c r="J143" s="39"/>
      <c r="K143" s="42"/>
    </row>
    <row r="144" spans="1:11" ht="15" customHeight="1" x14ac:dyDescent="0.15">
      <c r="A144" s="39">
        <v>140</v>
      </c>
      <c r="B144" s="39" t="s">
        <v>965</v>
      </c>
      <c r="C144" s="39">
        <f t="shared" si="2"/>
        <v>120</v>
      </c>
      <c r="D144" s="39" t="s">
        <v>928</v>
      </c>
      <c r="E144" s="39">
        <v>120</v>
      </c>
      <c r="F144" s="39"/>
      <c r="G144" s="39"/>
      <c r="H144" s="39"/>
      <c r="I144" s="39"/>
      <c r="J144" s="39"/>
      <c r="K144" s="42"/>
    </row>
    <row r="145" spans="1:11" ht="15" customHeight="1" x14ac:dyDescent="0.15">
      <c r="A145" s="39">
        <v>141</v>
      </c>
      <c r="B145" s="39" t="s">
        <v>966</v>
      </c>
      <c r="C145" s="39">
        <f t="shared" si="2"/>
        <v>159</v>
      </c>
      <c r="D145" s="39" t="s">
        <v>928</v>
      </c>
      <c r="E145" s="39">
        <v>159</v>
      </c>
      <c r="F145" s="39"/>
      <c r="G145" s="39"/>
      <c r="H145" s="39"/>
      <c r="I145" s="39"/>
      <c r="J145" s="39"/>
      <c r="K145" s="42"/>
    </row>
    <row r="146" spans="1:11" ht="15" customHeight="1" x14ac:dyDescent="0.15">
      <c r="A146" s="39">
        <v>142</v>
      </c>
      <c r="B146" s="43" t="s">
        <v>967</v>
      </c>
      <c r="C146" s="39">
        <f t="shared" si="2"/>
        <v>166.1</v>
      </c>
      <c r="D146" s="39" t="s">
        <v>928</v>
      </c>
      <c r="E146" s="39">
        <v>166.1</v>
      </c>
      <c r="F146" s="39"/>
      <c r="G146" s="39"/>
      <c r="H146" s="39"/>
      <c r="I146" s="39"/>
      <c r="J146" s="39"/>
      <c r="K146" s="42"/>
    </row>
    <row r="147" spans="1:11" ht="15" customHeight="1" x14ac:dyDescent="0.15">
      <c r="A147" s="39">
        <v>143</v>
      </c>
      <c r="B147" s="39" t="s">
        <v>968</v>
      </c>
      <c r="C147" s="39">
        <f t="shared" si="2"/>
        <v>513</v>
      </c>
      <c r="D147" s="39" t="s">
        <v>857</v>
      </c>
      <c r="E147" s="39">
        <v>513</v>
      </c>
      <c r="F147" s="39"/>
      <c r="G147" s="39"/>
      <c r="H147" s="39"/>
      <c r="I147" s="39"/>
      <c r="J147" s="39"/>
      <c r="K147" s="42"/>
    </row>
    <row r="148" spans="1:11" ht="15" customHeight="1" x14ac:dyDescent="0.15">
      <c r="A148" s="39">
        <v>144</v>
      </c>
      <c r="B148" s="39" t="s">
        <v>969</v>
      </c>
      <c r="C148" s="39">
        <f t="shared" si="2"/>
        <v>1148</v>
      </c>
      <c r="D148" s="39" t="s">
        <v>857</v>
      </c>
      <c r="E148" s="39">
        <v>91</v>
      </c>
      <c r="F148" s="39" t="s">
        <v>863</v>
      </c>
      <c r="G148" s="39">
        <v>1057</v>
      </c>
      <c r="H148" s="43"/>
      <c r="I148" s="39"/>
      <c r="J148" s="39"/>
      <c r="K148" s="42"/>
    </row>
    <row r="149" spans="1:11" ht="15" customHeight="1" x14ac:dyDescent="0.15">
      <c r="A149" s="39">
        <v>145</v>
      </c>
      <c r="B149" s="39" t="s">
        <v>970</v>
      </c>
      <c r="C149" s="39">
        <f t="shared" si="2"/>
        <v>22</v>
      </c>
      <c r="D149" s="39" t="s">
        <v>857</v>
      </c>
      <c r="E149" s="39">
        <v>22</v>
      </c>
      <c r="F149" s="39"/>
      <c r="G149" s="39"/>
      <c r="H149" s="43"/>
      <c r="I149" s="39"/>
      <c r="J149" s="39"/>
      <c r="K149" s="42"/>
    </row>
    <row r="150" spans="1:11" ht="15" customHeight="1" x14ac:dyDescent="0.15">
      <c r="A150" s="39">
        <v>146</v>
      </c>
      <c r="B150" s="43" t="s">
        <v>971</v>
      </c>
      <c r="C150" s="39">
        <f t="shared" si="2"/>
        <v>21</v>
      </c>
      <c r="D150" s="39" t="s">
        <v>857</v>
      </c>
      <c r="E150" s="39">
        <v>21</v>
      </c>
      <c r="F150" s="39"/>
      <c r="G150" s="43"/>
      <c r="H150" s="43"/>
      <c r="I150" s="39"/>
      <c r="J150" s="39"/>
      <c r="K150" s="42"/>
    </row>
    <row r="151" spans="1:11" ht="15" customHeight="1" x14ac:dyDescent="0.15">
      <c r="A151" s="39">
        <v>147</v>
      </c>
      <c r="B151" s="39" t="s">
        <v>972</v>
      </c>
      <c r="C151" s="39">
        <f t="shared" si="2"/>
        <v>51.3</v>
      </c>
      <c r="D151" s="39" t="s">
        <v>857</v>
      </c>
      <c r="E151" s="39">
        <v>51.3</v>
      </c>
      <c r="F151" s="39"/>
      <c r="G151" s="39"/>
      <c r="H151" s="39"/>
      <c r="I151" s="39"/>
      <c r="J151" s="39"/>
      <c r="K151" s="42"/>
    </row>
    <row r="152" spans="1:11" ht="15" customHeight="1" x14ac:dyDescent="0.15">
      <c r="A152" s="39">
        <v>148</v>
      </c>
      <c r="B152" s="39" t="s">
        <v>973</v>
      </c>
      <c r="C152" s="39">
        <f t="shared" si="2"/>
        <v>295.10000000000002</v>
      </c>
      <c r="D152" s="39" t="s">
        <v>857</v>
      </c>
      <c r="E152" s="39">
        <v>295.10000000000002</v>
      </c>
      <c r="F152" s="39"/>
      <c r="G152" s="39"/>
      <c r="H152" s="43"/>
      <c r="I152" s="39"/>
      <c r="J152" s="39"/>
      <c r="K152" s="42"/>
    </row>
    <row r="153" spans="1:11" ht="15" customHeight="1" x14ac:dyDescent="0.15">
      <c r="A153" s="39">
        <v>149</v>
      </c>
      <c r="B153" s="39" t="s">
        <v>974</v>
      </c>
      <c r="C153" s="39">
        <f t="shared" si="2"/>
        <v>50</v>
      </c>
      <c r="D153" s="39" t="s">
        <v>857</v>
      </c>
      <c r="E153" s="39">
        <v>50</v>
      </c>
      <c r="F153" s="39"/>
      <c r="G153" s="39"/>
      <c r="H153" s="43"/>
      <c r="I153" s="39"/>
      <c r="J153" s="39"/>
      <c r="K153" s="42"/>
    </row>
    <row r="154" spans="1:11" ht="15" customHeight="1" x14ac:dyDescent="0.15">
      <c r="A154" s="39">
        <v>150</v>
      </c>
      <c r="B154" s="43" t="s">
        <v>975</v>
      </c>
      <c r="C154" s="39">
        <f t="shared" si="2"/>
        <v>62</v>
      </c>
      <c r="D154" s="39" t="s">
        <v>857</v>
      </c>
      <c r="E154" s="39">
        <v>62</v>
      </c>
      <c r="F154" s="39"/>
      <c r="G154" s="43"/>
      <c r="H154" s="43"/>
      <c r="I154" s="39"/>
      <c r="J154" s="39"/>
      <c r="K154" s="42"/>
    </row>
    <row r="155" spans="1:11" ht="15" customHeight="1" x14ac:dyDescent="0.15">
      <c r="A155" s="39">
        <v>151</v>
      </c>
      <c r="B155" s="39" t="s">
        <v>976</v>
      </c>
      <c r="C155" s="39">
        <f t="shared" si="2"/>
        <v>112</v>
      </c>
      <c r="D155" s="39" t="s">
        <v>857</v>
      </c>
      <c r="E155" s="39">
        <v>24</v>
      </c>
      <c r="F155" s="39" t="s">
        <v>863</v>
      </c>
      <c r="G155" s="39">
        <v>88</v>
      </c>
      <c r="H155" s="39"/>
      <c r="I155" s="39"/>
      <c r="J155" s="39"/>
      <c r="K155" s="42"/>
    </row>
    <row r="156" spans="1:11" ht="15" customHeight="1" x14ac:dyDescent="0.15">
      <c r="A156" s="39">
        <v>152</v>
      </c>
      <c r="B156" s="39" t="s">
        <v>977</v>
      </c>
      <c r="C156" s="39">
        <f t="shared" si="2"/>
        <v>39.5</v>
      </c>
      <c r="D156" s="39" t="s">
        <v>978</v>
      </c>
      <c r="E156" s="39">
        <v>39.5</v>
      </c>
      <c r="F156" s="39"/>
      <c r="G156" s="39"/>
      <c r="H156" s="39"/>
      <c r="I156" s="39"/>
      <c r="J156" s="39"/>
      <c r="K156" s="39"/>
    </row>
    <row r="157" spans="1:11" ht="15" customHeight="1" x14ac:dyDescent="0.15">
      <c r="A157" s="39">
        <v>153</v>
      </c>
      <c r="B157" s="39" t="s">
        <v>979</v>
      </c>
      <c r="C157" s="39">
        <f t="shared" si="2"/>
        <v>35</v>
      </c>
      <c r="D157" s="39" t="s">
        <v>978</v>
      </c>
      <c r="E157" s="39">
        <v>35</v>
      </c>
      <c r="F157" s="39"/>
      <c r="G157" s="39"/>
      <c r="H157" s="39"/>
      <c r="I157" s="39"/>
      <c r="J157" s="39"/>
      <c r="K157" s="39"/>
    </row>
    <row r="158" spans="1:11" ht="15" customHeight="1" x14ac:dyDescent="0.15">
      <c r="A158" s="39">
        <v>154</v>
      </c>
      <c r="B158" s="39" t="s">
        <v>980</v>
      </c>
      <c r="C158" s="39">
        <f t="shared" si="2"/>
        <v>37</v>
      </c>
      <c r="D158" s="39" t="s">
        <v>978</v>
      </c>
      <c r="E158" s="39">
        <v>37</v>
      </c>
      <c r="F158" s="39"/>
      <c r="G158" s="39"/>
      <c r="H158" s="39"/>
      <c r="I158" s="39"/>
      <c r="J158" s="39"/>
      <c r="K158" s="39"/>
    </row>
    <row r="159" spans="1:11" ht="15" customHeight="1" x14ac:dyDescent="0.15">
      <c r="A159" s="39">
        <v>155</v>
      </c>
      <c r="B159" s="39" t="s">
        <v>981</v>
      </c>
      <c r="C159" s="39">
        <f t="shared" si="2"/>
        <v>20</v>
      </c>
      <c r="D159" s="39" t="s">
        <v>978</v>
      </c>
      <c r="E159" s="39">
        <v>20</v>
      </c>
      <c r="F159" s="39"/>
      <c r="G159" s="39"/>
      <c r="H159" s="39"/>
      <c r="I159" s="39"/>
      <c r="J159" s="39"/>
      <c r="K159" s="39"/>
    </row>
    <row r="160" spans="1:11" ht="15" customHeight="1" x14ac:dyDescent="0.15">
      <c r="A160" s="39">
        <v>156</v>
      </c>
      <c r="B160" s="39" t="s">
        <v>982</v>
      </c>
      <c r="C160" s="39">
        <f t="shared" si="2"/>
        <v>20</v>
      </c>
      <c r="D160" s="39" t="s">
        <v>978</v>
      </c>
      <c r="E160" s="39">
        <v>20</v>
      </c>
      <c r="F160" s="39"/>
      <c r="G160" s="39"/>
      <c r="H160" s="39"/>
      <c r="I160" s="39"/>
      <c r="J160" s="39"/>
      <c r="K160" s="39"/>
    </row>
    <row r="161" spans="1:11" ht="15" customHeight="1" x14ac:dyDescent="0.15">
      <c r="A161" s="39">
        <v>157</v>
      </c>
      <c r="B161" s="39" t="s">
        <v>983</v>
      </c>
      <c r="C161" s="39">
        <f t="shared" si="2"/>
        <v>23</v>
      </c>
      <c r="D161" s="39" t="s">
        <v>978</v>
      </c>
      <c r="E161" s="39">
        <v>23</v>
      </c>
      <c r="F161" s="39"/>
      <c r="G161" s="39"/>
      <c r="H161" s="39"/>
      <c r="I161" s="39"/>
      <c r="J161" s="39"/>
      <c r="K161" s="39"/>
    </row>
    <row r="162" spans="1:11" ht="15" customHeight="1" x14ac:dyDescent="0.15">
      <c r="A162" s="39">
        <v>158</v>
      </c>
      <c r="B162" s="39" t="s">
        <v>984</v>
      </c>
      <c r="C162" s="39">
        <f t="shared" si="2"/>
        <v>65</v>
      </c>
      <c r="D162" s="39" t="s">
        <v>978</v>
      </c>
      <c r="E162" s="39">
        <v>65</v>
      </c>
      <c r="F162" s="39"/>
      <c r="G162" s="39"/>
      <c r="H162" s="39"/>
      <c r="I162" s="39"/>
      <c r="J162" s="39"/>
      <c r="K162" s="39"/>
    </row>
    <row r="163" spans="1:11" ht="15" customHeight="1" x14ac:dyDescent="0.15">
      <c r="A163" s="39">
        <v>159</v>
      </c>
      <c r="B163" s="39" t="s">
        <v>985</v>
      </c>
      <c r="C163" s="39">
        <f t="shared" si="2"/>
        <v>20</v>
      </c>
      <c r="D163" s="39" t="s">
        <v>978</v>
      </c>
      <c r="E163" s="39">
        <v>20</v>
      </c>
      <c r="F163" s="39"/>
      <c r="G163" s="39"/>
      <c r="H163" s="39"/>
      <c r="I163" s="39"/>
      <c r="J163" s="39"/>
      <c r="K163" s="39"/>
    </row>
    <row r="164" spans="1:11" ht="15" customHeight="1" x14ac:dyDescent="0.15">
      <c r="A164" s="39">
        <v>160</v>
      </c>
      <c r="B164" s="39" t="s">
        <v>986</v>
      </c>
      <c r="C164" s="39">
        <f t="shared" si="2"/>
        <v>360</v>
      </c>
      <c r="D164" s="39" t="s">
        <v>978</v>
      </c>
      <c r="E164" s="39">
        <v>360</v>
      </c>
      <c r="F164" s="39"/>
      <c r="G164" s="39"/>
      <c r="H164" s="39"/>
      <c r="I164" s="39"/>
      <c r="J164" s="39"/>
      <c r="K164" s="39"/>
    </row>
    <row r="165" spans="1:11" ht="15" customHeight="1" x14ac:dyDescent="0.15">
      <c r="A165" s="39">
        <v>161</v>
      </c>
      <c r="B165" s="39" t="s">
        <v>987</v>
      </c>
      <c r="C165" s="39">
        <f t="shared" si="2"/>
        <v>360</v>
      </c>
      <c r="D165" s="39" t="s">
        <v>978</v>
      </c>
      <c r="E165" s="39">
        <v>360</v>
      </c>
      <c r="F165" s="39"/>
      <c r="G165" s="39"/>
      <c r="H165" s="39"/>
      <c r="I165" s="39"/>
      <c r="J165" s="39"/>
      <c r="K165" s="39"/>
    </row>
    <row r="166" spans="1:11" ht="15" customHeight="1" x14ac:dyDescent="0.15">
      <c r="A166" s="39">
        <v>162</v>
      </c>
      <c r="B166" s="39" t="s">
        <v>988</v>
      </c>
      <c r="C166" s="39">
        <f t="shared" si="2"/>
        <v>40</v>
      </c>
      <c r="D166" s="39" t="s">
        <v>978</v>
      </c>
      <c r="E166" s="39">
        <v>40</v>
      </c>
      <c r="F166" s="39"/>
      <c r="G166" s="39"/>
      <c r="H166" s="39"/>
      <c r="I166" s="39"/>
      <c r="J166" s="39"/>
      <c r="K166" s="39"/>
    </row>
    <row r="167" spans="1:11" ht="15" customHeight="1" x14ac:dyDescent="0.15">
      <c r="A167" s="39">
        <v>163</v>
      </c>
      <c r="B167" s="39" t="s">
        <v>989</v>
      </c>
      <c r="C167" s="39">
        <f t="shared" si="2"/>
        <v>68</v>
      </c>
      <c r="D167" s="39" t="s">
        <v>978</v>
      </c>
      <c r="E167" s="39">
        <v>68</v>
      </c>
      <c r="F167" s="39"/>
      <c r="G167" s="39"/>
      <c r="H167" s="39"/>
      <c r="I167" s="39"/>
      <c r="J167" s="39"/>
      <c r="K167" s="39"/>
    </row>
    <row r="168" spans="1:11" ht="15" customHeight="1" x14ac:dyDescent="0.15">
      <c r="A168" s="39">
        <v>164</v>
      </c>
      <c r="B168" s="39" t="s">
        <v>990</v>
      </c>
      <c r="C168" s="39">
        <f t="shared" si="2"/>
        <v>21</v>
      </c>
      <c r="D168" s="39" t="s">
        <v>978</v>
      </c>
      <c r="E168" s="39">
        <v>21</v>
      </c>
      <c r="F168" s="39"/>
      <c r="G168" s="39"/>
      <c r="H168" s="39"/>
      <c r="I168" s="39"/>
      <c r="J168" s="39"/>
      <c r="K168" s="42"/>
    </row>
    <row r="169" spans="1:11" ht="15" customHeight="1" x14ac:dyDescent="0.15">
      <c r="A169" s="39">
        <v>165</v>
      </c>
      <c r="B169" s="39" t="s">
        <v>991</v>
      </c>
      <c r="C169" s="39">
        <f t="shared" si="2"/>
        <v>28</v>
      </c>
      <c r="D169" s="39" t="s">
        <v>978</v>
      </c>
      <c r="E169" s="39">
        <v>28</v>
      </c>
      <c r="F169" s="39"/>
      <c r="G169" s="39"/>
      <c r="H169" s="39"/>
      <c r="I169" s="39"/>
      <c r="J169" s="39"/>
      <c r="K169" s="42"/>
    </row>
    <row r="170" spans="1:11" ht="15" customHeight="1" x14ac:dyDescent="0.15">
      <c r="A170" s="39">
        <v>166</v>
      </c>
      <c r="B170" s="39" t="s">
        <v>992</v>
      </c>
      <c r="C170" s="39">
        <f t="shared" si="2"/>
        <v>280</v>
      </c>
      <c r="D170" s="39" t="s">
        <v>978</v>
      </c>
      <c r="E170" s="39">
        <v>280</v>
      </c>
      <c r="F170" s="39"/>
      <c r="G170" s="39"/>
      <c r="H170" s="39"/>
      <c r="I170" s="39"/>
      <c r="J170" s="39"/>
      <c r="K170" s="42"/>
    </row>
    <row r="171" spans="1:11" ht="15" customHeight="1" x14ac:dyDescent="0.15">
      <c r="A171" s="39">
        <v>167</v>
      </c>
      <c r="B171" s="39" t="s">
        <v>993</v>
      </c>
      <c r="C171" s="39">
        <f t="shared" si="2"/>
        <v>145</v>
      </c>
      <c r="D171" s="39" t="s">
        <v>978</v>
      </c>
      <c r="E171" s="39">
        <v>145</v>
      </c>
      <c r="F171" s="39"/>
      <c r="G171" s="39"/>
      <c r="H171" s="39"/>
      <c r="I171" s="39"/>
      <c r="J171" s="39"/>
      <c r="K171" s="42"/>
    </row>
    <row r="172" spans="1:11" ht="15" customHeight="1" x14ac:dyDescent="0.15">
      <c r="A172" s="39">
        <v>168</v>
      </c>
      <c r="B172" s="39" t="s">
        <v>994</v>
      </c>
      <c r="C172" s="39">
        <f t="shared" si="2"/>
        <v>91</v>
      </c>
      <c r="D172" s="39" t="s">
        <v>978</v>
      </c>
      <c r="E172" s="39">
        <v>91</v>
      </c>
      <c r="F172" s="39"/>
      <c r="G172" s="39"/>
      <c r="H172" s="39"/>
      <c r="I172" s="39"/>
      <c r="J172" s="39"/>
      <c r="K172" s="42"/>
    </row>
    <row r="173" spans="1:11" ht="15" customHeight="1" x14ac:dyDescent="0.15">
      <c r="A173" s="39">
        <v>169</v>
      </c>
      <c r="B173" s="39" t="s">
        <v>995</v>
      </c>
      <c r="C173" s="39">
        <f t="shared" si="2"/>
        <v>26</v>
      </c>
      <c r="D173" s="39" t="s">
        <v>978</v>
      </c>
      <c r="E173" s="39">
        <v>26</v>
      </c>
      <c r="F173" s="39"/>
      <c r="G173" s="39"/>
      <c r="H173" s="39"/>
      <c r="I173" s="39"/>
      <c r="J173" s="39"/>
      <c r="K173" s="42"/>
    </row>
    <row r="174" spans="1:11" ht="15" customHeight="1" x14ac:dyDescent="0.15">
      <c r="A174" s="39">
        <v>170</v>
      </c>
      <c r="B174" s="39" t="s">
        <v>996</v>
      </c>
      <c r="C174" s="39">
        <f t="shared" si="2"/>
        <v>419.9</v>
      </c>
      <c r="D174" s="39" t="s">
        <v>978</v>
      </c>
      <c r="E174" s="39">
        <v>365.5</v>
      </c>
      <c r="F174" s="39" t="s">
        <v>863</v>
      </c>
      <c r="G174" s="39">
        <v>54.4</v>
      </c>
      <c r="H174" s="39"/>
      <c r="I174" s="39"/>
      <c r="J174" s="39"/>
      <c r="K174" s="42"/>
    </row>
    <row r="175" spans="1:11" ht="15" customHeight="1" x14ac:dyDescent="0.15">
      <c r="A175" s="39">
        <v>171</v>
      </c>
      <c r="B175" s="39" t="s">
        <v>997</v>
      </c>
      <c r="C175" s="39">
        <f t="shared" si="2"/>
        <v>650</v>
      </c>
      <c r="D175" s="39" t="s">
        <v>978</v>
      </c>
      <c r="E175" s="39">
        <v>650</v>
      </c>
      <c r="F175" s="39"/>
      <c r="G175" s="39"/>
      <c r="H175" s="39"/>
      <c r="I175" s="39"/>
      <c r="J175" s="39"/>
      <c r="K175" s="43"/>
    </row>
    <row r="176" spans="1:11" ht="15" customHeight="1" x14ac:dyDescent="0.15">
      <c r="A176" s="39">
        <v>172</v>
      </c>
      <c r="B176" s="39" t="s">
        <v>998</v>
      </c>
      <c r="C176" s="39">
        <f t="shared" si="2"/>
        <v>26</v>
      </c>
      <c r="D176" s="39" t="s">
        <v>978</v>
      </c>
      <c r="E176" s="39">
        <v>26</v>
      </c>
      <c r="F176" s="39"/>
      <c r="G176" s="39"/>
      <c r="H176" s="39"/>
      <c r="I176" s="39"/>
      <c r="J176" s="39"/>
      <c r="K176" s="42"/>
    </row>
    <row r="177" spans="1:11" ht="15" customHeight="1" x14ac:dyDescent="0.15">
      <c r="A177" s="39">
        <v>173</v>
      </c>
      <c r="B177" s="39" t="s">
        <v>999</v>
      </c>
      <c r="C177" s="39">
        <f t="shared" si="2"/>
        <v>67</v>
      </c>
      <c r="D177" s="39" t="s">
        <v>978</v>
      </c>
      <c r="E177" s="39">
        <v>67</v>
      </c>
      <c r="F177" s="39"/>
      <c r="G177" s="39"/>
      <c r="H177" s="39"/>
      <c r="I177" s="39"/>
      <c r="J177" s="39"/>
      <c r="K177" s="42"/>
    </row>
    <row r="178" spans="1:11" ht="15" customHeight="1" x14ac:dyDescent="0.15">
      <c r="A178" s="39">
        <v>174</v>
      </c>
      <c r="B178" s="39" t="s">
        <v>1000</v>
      </c>
      <c r="C178" s="39">
        <f t="shared" si="2"/>
        <v>337</v>
      </c>
      <c r="D178" s="39" t="s">
        <v>978</v>
      </c>
      <c r="E178" s="39">
        <v>337</v>
      </c>
      <c r="F178" s="39"/>
      <c r="G178" s="39"/>
      <c r="H178" s="39"/>
      <c r="I178" s="39"/>
      <c r="J178" s="39"/>
      <c r="K178" s="42"/>
    </row>
    <row r="179" spans="1:11" ht="15" customHeight="1" x14ac:dyDescent="0.15">
      <c r="A179" s="39">
        <v>175</v>
      </c>
      <c r="B179" s="39" t="s">
        <v>1001</v>
      </c>
      <c r="C179" s="39">
        <f t="shared" si="2"/>
        <v>20</v>
      </c>
      <c r="D179" s="39" t="s">
        <v>978</v>
      </c>
      <c r="E179" s="39">
        <v>20</v>
      </c>
      <c r="F179" s="39"/>
      <c r="G179" s="39"/>
      <c r="H179" s="39"/>
      <c r="I179" s="39"/>
      <c r="J179" s="39"/>
      <c r="K179" s="42"/>
    </row>
    <row r="180" spans="1:11" ht="15" customHeight="1" x14ac:dyDescent="0.15">
      <c r="A180" s="39">
        <v>176</v>
      </c>
      <c r="B180" s="39" t="s">
        <v>1002</v>
      </c>
      <c r="C180" s="39">
        <f t="shared" si="2"/>
        <v>970</v>
      </c>
      <c r="D180" s="39" t="s">
        <v>819</v>
      </c>
      <c r="E180" s="39">
        <v>970</v>
      </c>
      <c r="F180" s="39"/>
      <c r="G180" s="39"/>
      <c r="H180" s="39"/>
      <c r="I180" s="39"/>
      <c r="J180" s="39"/>
      <c r="K180" s="42"/>
    </row>
    <row r="181" spans="1:11" ht="15" customHeight="1" x14ac:dyDescent="0.15">
      <c r="A181" s="39">
        <v>177</v>
      </c>
      <c r="B181" s="39" t="s">
        <v>1003</v>
      </c>
      <c r="C181" s="39">
        <f t="shared" si="2"/>
        <v>91</v>
      </c>
      <c r="D181" s="39" t="s">
        <v>819</v>
      </c>
      <c r="E181" s="39">
        <v>91</v>
      </c>
      <c r="F181" s="39"/>
      <c r="G181" s="39"/>
      <c r="H181" s="39"/>
      <c r="I181" s="39"/>
      <c r="J181" s="39"/>
      <c r="K181" s="42"/>
    </row>
    <row r="182" spans="1:11" ht="15" customHeight="1" x14ac:dyDescent="0.15">
      <c r="A182" s="39">
        <v>178</v>
      </c>
      <c r="B182" s="39" t="s">
        <v>1004</v>
      </c>
      <c r="C182" s="39">
        <f t="shared" si="2"/>
        <v>638</v>
      </c>
      <c r="D182" s="39" t="s">
        <v>819</v>
      </c>
      <c r="E182" s="39">
        <v>638</v>
      </c>
      <c r="F182" s="39"/>
      <c r="G182" s="39"/>
      <c r="H182" s="39"/>
      <c r="I182" s="39"/>
      <c r="J182" s="39"/>
      <c r="K182" s="42"/>
    </row>
    <row r="183" spans="1:11" ht="15" customHeight="1" x14ac:dyDescent="0.15">
      <c r="A183" s="39">
        <v>179</v>
      </c>
      <c r="B183" s="39" t="s">
        <v>1005</v>
      </c>
      <c r="C183" s="39">
        <f t="shared" si="2"/>
        <v>100</v>
      </c>
      <c r="D183" s="39" t="s">
        <v>819</v>
      </c>
      <c r="E183" s="39">
        <v>100</v>
      </c>
      <c r="F183" s="39"/>
      <c r="G183" s="39"/>
      <c r="H183" s="39"/>
      <c r="I183" s="39"/>
      <c r="J183" s="39"/>
      <c r="K183" s="42"/>
    </row>
    <row r="184" spans="1:11" ht="15" customHeight="1" x14ac:dyDescent="0.15">
      <c r="A184" s="39">
        <v>180</v>
      </c>
      <c r="B184" s="39" t="s">
        <v>1006</v>
      </c>
      <c r="C184" s="39">
        <f t="shared" si="2"/>
        <v>50</v>
      </c>
      <c r="D184" s="39" t="s">
        <v>819</v>
      </c>
      <c r="E184" s="39">
        <v>50</v>
      </c>
      <c r="F184" s="39"/>
      <c r="G184" s="39"/>
      <c r="H184" s="39"/>
      <c r="I184" s="39"/>
      <c r="J184" s="39"/>
      <c r="K184" s="42"/>
    </row>
    <row r="185" spans="1:11" ht="15" customHeight="1" x14ac:dyDescent="0.15">
      <c r="A185" s="39">
        <v>181</v>
      </c>
      <c r="B185" s="39" t="s">
        <v>1007</v>
      </c>
      <c r="C185" s="39">
        <f t="shared" si="2"/>
        <v>53</v>
      </c>
      <c r="D185" s="39" t="s">
        <v>819</v>
      </c>
      <c r="E185" s="39">
        <v>53</v>
      </c>
      <c r="F185" s="39"/>
      <c r="G185" s="39"/>
      <c r="H185" s="39"/>
      <c r="I185" s="39"/>
      <c r="J185" s="39"/>
      <c r="K185" s="42"/>
    </row>
    <row r="186" spans="1:11" ht="15" customHeight="1" x14ac:dyDescent="0.15">
      <c r="A186" s="39">
        <v>182</v>
      </c>
      <c r="B186" s="39" t="s">
        <v>1008</v>
      </c>
      <c r="C186" s="39">
        <f t="shared" si="2"/>
        <v>122</v>
      </c>
      <c r="D186" s="39" t="s">
        <v>819</v>
      </c>
      <c r="E186" s="39">
        <v>122</v>
      </c>
      <c r="F186" s="39"/>
      <c r="G186" s="39"/>
      <c r="H186" s="39"/>
      <c r="I186" s="39"/>
      <c r="J186" s="39"/>
      <c r="K186" s="43"/>
    </row>
    <row r="187" spans="1:11" ht="15" customHeight="1" x14ac:dyDescent="0.15">
      <c r="A187" s="39">
        <v>183</v>
      </c>
      <c r="B187" s="39" t="s">
        <v>691</v>
      </c>
      <c r="C187" s="39">
        <f t="shared" si="2"/>
        <v>150</v>
      </c>
      <c r="D187" s="39" t="s">
        <v>819</v>
      </c>
      <c r="E187" s="39">
        <v>150</v>
      </c>
      <c r="F187" s="39"/>
      <c r="G187" s="39"/>
      <c r="H187" s="39"/>
      <c r="I187" s="39"/>
      <c r="J187" s="39"/>
      <c r="K187" s="43"/>
    </row>
    <row r="188" spans="1:11" ht="15" customHeight="1" x14ac:dyDescent="0.15">
      <c r="A188" s="39">
        <v>184</v>
      </c>
      <c r="B188" s="39" t="s">
        <v>1009</v>
      </c>
      <c r="C188" s="39">
        <f t="shared" si="2"/>
        <v>50</v>
      </c>
      <c r="D188" s="39" t="s">
        <v>819</v>
      </c>
      <c r="E188" s="39">
        <v>50</v>
      </c>
      <c r="F188" s="39"/>
      <c r="G188" s="39"/>
      <c r="H188" s="39"/>
      <c r="I188" s="39"/>
      <c r="J188" s="39"/>
      <c r="K188" s="43"/>
    </row>
    <row r="189" spans="1:11" ht="15" customHeight="1" x14ac:dyDescent="0.15">
      <c r="A189" s="39">
        <v>185</v>
      </c>
      <c r="B189" s="39" t="s">
        <v>1010</v>
      </c>
      <c r="C189" s="39">
        <f t="shared" si="2"/>
        <v>25</v>
      </c>
      <c r="D189" s="39" t="s">
        <v>819</v>
      </c>
      <c r="E189" s="39">
        <v>25</v>
      </c>
      <c r="F189" s="39"/>
      <c r="G189" s="39"/>
      <c r="H189" s="39"/>
      <c r="I189" s="39"/>
      <c r="J189" s="39"/>
      <c r="K189" s="43"/>
    </row>
    <row r="190" spans="1:11" ht="15" customHeight="1" x14ac:dyDescent="0.15">
      <c r="A190" s="39">
        <v>186</v>
      </c>
      <c r="B190" s="40" t="s">
        <v>1011</v>
      </c>
      <c r="C190" s="39">
        <f t="shared" si="2"/>
        <v>257</v>
      </c>
      <c r="D190" s="39" t="s">
        <v>819</v>
      </c>
      <c r="E190" s="39">
        <v>257</v>
      </c>
      <c r="F190" s="40"/>
      <c r="G190" s="40"/>
      <c r="H190" s="40"/>
      <c r="I190" s="40"/>
      <c r="J190" s="40"/>
      <c r="K190" s="43"/>
    </row>
    <row r="191" spans="1:11" ht="15" customHeight="1" x14ac:dyDescent="0.15">
      <c r="A191" s="39">
        <v>187</v>
      </c>
      <c r="B191" s="40" t="s">
        <v>1012</v>
      </c>
      <c r="C191" s="39">
        <f t="shared" si="2"/>
        <v>40</v>
      </c>
      <c r="D191" s="39" t="s">
        <v>819</v>
      </c>
      <c r="E191" s="39">
        <v>40</v>
      </c>
      <c r="F191" s="40"/>
      <c r="G191" s="40"/>
      <c r="H191" s="40"/>
      <c r="I191" s="40"/>
      <c r="J191" s="40"/>
      <c r="K191" s="43"/>
    </row>
    <row r="192" spans="1:11" ht="15" customHeight="1" x14ac:dyDescent="0.15">
      <c r="A192" s="39">
        <v>188</v>
      </c>
      <c r="B192" s="40" t="s">
        <v>1013</v>
      </c>
      <c r="C192" s="39">
        <f t="shared" si="2"/>
        <v>50</v>
      </c>
      <c r="D192" s="39" t="s">
        <v>819</v>
      </c>
      <c r="E192" s="39">
        <v>50</v>
      </c>
      <c r="F192" s="40"/>
      <c r="G192" s="40"/>
      <c r="H192" s="40"/>
      <c r="I192" s="40"/>
      <c r="J192" s="40"/>
      <c r="K192" s="43"/>
    </row>
    <row r="193" spans="1:11" ht="15" customHeight="1" x14ac:dyDescent="0.15">
      <c r="A193" s="39">
        <v>189</v>
      </c>
      <c r="B193" s="40" t="s">
        <v>1014</v>
      </c>
      <c r="C193" s="39">
        <f t="shared" si="2"/>
        <v>240</v>
      </c>
      <c r="D193" s="39" t="s">
        <v>819</v>
      </c>
      <c r="E193" s="39">
        <v>240</v>
      </c>
      <c r="F193" s="40"/>
      <c r="G193" s="40"/>
      <c r="H193" s="40"/>
      <c r="I193" s="40"/>
      <c r="J193" s="40"/>
      <c r="K193" s="43"/>
    </row>
    <row r="194" spans="1:11" ht="15" customHeight="1" x14ac:dyDescent="0.15">
      <c r="A194" s="39">
        <v>190</v>
      </c>
      <c r="B194" s="40" t="s">
        <v>1015</v>
      </c>
      <c r="C194" s="39">
        <f t="shared" si="2"/>
        <v>450</v>
      </c>
      <c r="D194" s="39" t="s">
        <v>819</v>
      </c>
      <c r="E194" s="39">
        <v>450</v>
      </c>
      <c r="F194" s="40"/>
      <c r="G194" s="40"/>
      <c r="H194" s="40"/>
      <c r="I194" s="40"/>
      <c r="J194" s="40"/>
      <c r="K194" s="43"/>
    </row>
    <row r="195" spans="1:11" ht="15" customHeight="1" x14ac:dyDescent="0.15">
      <c r="A195" s="39">
        <v>191</v>
      </c>
      <c r="B195" s="40" t="s">
        <v>1016</v>
      </c>
      <c r="C195" s="39">
        <f t="shared" si="2"/>
        <v>230</v>
      </c>
      <c r="D195" s="39" t="s">
        <v>819</v>
      </c>
      <c r="E195" s="39">
        <v>230</v>
      </c>
      <c r="F195" s="40"/>
      <c r="G195" s="40"/>
      <c r="H195" s="40"/>
      <c r="I195" s="40"/>
      <c r="J195" s="40"/>
      <c r="K195" s="43"/>
    </row>
    <row r="196" spans="1:11" ht="15" customHeight="1" x14ac:dyDescent="0.15">
      <c r="A196" s="39">
        <v>192</v>
      </c>
      <c r="B196" s="40" t="s">
        <v>1017</v>
      </c>
      <c r="C196" s="39">
        <f t="shared" si="2"/>
        <v>80</v>
      </c>
      <c r="D196" s="39" t="s">
        <v>819</v>
      </c>
      <c r="E196" s="39">
        <v>80</v>
      </c>
      <c r="F196" s="40"/>
      <c r="G196" s="40"/>
      <c r="H196" s="40"/>
      <c r="I196" s="40"/>
      <c r="J196" s="40"/>
      <c r="K196" s="43"/>
    </row>
    <row r="197" spans="1:11" ht="15" customHeight="1" x14ac:dyDescent="0.15">
      <c r="A197" s="39">
        <v>193</v>
      </c>
      <c r="B197" s="40" t="s">
        <v>1018</v>
      </c>
      <c r="C197" s="39">
        <f t="shared" ref="C197:C260" si="3">E197+G197+I197+K197</f>
        <v>360</v>
      </c>
      <c r="D197" s="39" t="s">
        <v>819</v>
      </c>
      <c r="E197" s="39">
        <v>360</v>
      </c>
      <c r="F197" s="40"/>
      <c r="G197" s="40"/>
      <c r="H197" s="40"/>
      <c r="I197" s="40"/>
      <c r="J197" s="40"/>
      <c r="K197" s="43"/>
    </row>
    <row r="198" spans="1:11" ht="15" customHeight="1" x14ac:dyDescent="0.15">
      <c r="A198" s="39">
        <v>194</v>
      </c>
      <c r="B198" s="40" t="s">
        <v>532</v>
      </c>
      <c r="C198" s="39">
        <f t="shared" si="3"/>
        <v>850</v>
      </c>
      <c r="D198" s="39" t="s">
        <v>819</v>
      </c>
      <c r="E198" s="39">
        <v>850</v>
      </c>
      <c r="F198" s="40"/>
      <c r="G198" s="40"/>
      <c r="H198" s="40"/>
      <c r="I198" s="40"/>
      <c r="J198" s="40"/>
      <c r="K198" s="43"/>
    </row>
    <row r="199" spans="1:11" ht="15" customHeight="1" x14ac:dyDescent="0.15">
      <c r="A199" s="39">
        <v>195</v>
      </c>
      <c r="B199" s="40" t="s">
        <v>1019</v>
      </c>
      <c r="C199" s="39">
        <f t="shared" si="3"/>
        <v>240</v>
      </c>
      <c r="D199" s="39" t="s">
        <v>819</v>
      </c>
      <c r="E199" s="39">
        <v>240</v>
      </c>
      <c r="F199" s="40"/>
      <c r="G199" s="40"/>
      <c r="H199" s="40"/>
      <c r="I199" s="40"/>
      <c r="J199" s="40"/>
      <c r="K199" s="43"/>
    </row>
    <row r="200" spans="1:11" ht="15" customHeight="1" x14ac:dyDescent="0.15">
      <c r="A200" s="39">
        <v>196</v>
      </c>
      <c r="B200" s="40" t="s">
        <v>1020</v>
      </c>
      <c r="C200" s="39">
        <f t="shared" si="3"/>
        <v>27</v>
      </c>
      <c r="D200" s="39" t="s">
        <v>819</v>
      </c>
      <c r="E200" s="39">
        <v>27</v>
      </c>
      <c r="F200" s="40"/>
      <c r="G200" s="40"/>
      <c r="H200" s="40"/>
      <c r="I200" s="40"/>
      <c r="J200" s="40"/>
      <c r="K200" s="43"/>
    </row>
    <row r="201" spans="1:11" ht="15" customHeight="1" x14ac:dyDescent="0.15">
      <c r="A201" s="39">
        <v>197</v>
      </c>
      <c r="B201" s="40" t="s">
        <v>1021</v>
      </c>
      <c r="C201" s="39">
        <f t="shared" si="3"/>
        <v>332</v>
      </c>
      <c r="D201" s="39" t="s">
        <v>819</v>
      </c>
      <c r="E201" s="39">
        <v>332</v>
      </c>
      <c r="F201" s="40"/>
      <c r="G201" s="40"/>
      <c r="H201" s="40"/>
      <c r="I201" s="40"/>
      <c r="J201" s="40"/>
      <c r="K201" s="43"/>
    </row>
    <row r="202" spans="1:11" ht="15" customHeight="1" x14ac:dyDescent="0.15">
      <c r="A202" s="39">
        <v>198</v>
      </c>
      <c r="B202" s="40" t="s">
        <v>1022</v>
      </c>
      <c r="C202" s="39">
        <f t="shared" si="3"/>
        <v>143</v>
      </c>
      <c r="D202" s="39" t="s">
        <v>819</v>
      </c>
      <c r="E202" s="39">
        <v>143</v>
      </c>
      <c r="F202" s="40"/>
      <c r="G202" s="40"/>
      <c r="H202" s="40"/>
      <c r="I202" s="40"/>
      <c r="J202" s="40"/>
      <c r="K202" s="43"/>
    </row>
    <row r="203" spans="1:11" ht="15" customHeight="1" x14ac:dyDescent="0.15">
      <c r="A203" s="39">
        <v>199</v>
      </c>
      <c r="B203" s="40" t="s">
        <v>1023</v>
      </c>
      <c r="C203" s="39">
        <f t="shared" si="3"/>
        <v>65</v>
      </c>
      <c r="D203" s="39" t="s">
        <v>819</v>
      </c>
      <c r="E203" s="39">
        <v>65</v>
      </c>
      <c r="F203" s="40"/>
      <c r="G203" s="40"/>
      <c r="H203" s="40"/>
      <c r="I203" s="40"/>
      <c r="J203" s="40"/>
      <c r="K203" s="43"/>
    </row>
    <row r="204" spans="1:11" ht="15" customHeight="1" x14ac:dyDescent="0.15">
      <c r="A204" s="39">
        <v>200</v>
      </c>
      <c r="B204" s="40" t="s">
        <v>1024</v>
      </c>
      <c r="C204" s="39">
        <f t="shared" si="3"/>
        <v>441</v>
      </c>
      <c r="D204" s="40" t="s">
        <v>842</v>
      </c>
      <c r="E204" s="39">
        <v>441</v>
      </c>
      <c r="F204" s="40"/>
      <c r="G204" s="40"/>
      <c r="H204" s="40"/>
      <c r="I204" s="40"/>
      <c r="J204" s="40"/>
      <c r="K204" s="40"/>
    </row>
    <row r="205" spans="1:11" ht="15" customHeight="1" x14ac:dyDescent="0.15">
      <c r="A205" s="39">
        <v>201</v>
      </c>
      <c r="B205" s="40" t="s">
        <v>1025</v>
      </c>
      <c r="C205" s="39">
        <f t="shared" si="3"/>
        <v>424.39</v>
      </c>
      <c r="D205" s="40" t="s">
        <v>842</v>
      </c>
      <c r="E205" s="39">
        <v>424.39</v>
      </c>
      <c r="F205" s="40"/>
      <c r="G205" s="40"/>
      <c r="H205" s="40"/>
      <c r="I205" s="40"/>
      <c r="J205" s="40"/>
      <c r="K205" s="40"/>
    </row>
    <row r="206" spans="1:11" ht="15" customHeight="1" x14ac:dyDescent="0.15">
      <c r="A206" s="39">
        <v>202</v>
      </c>
      <c r="B206" s="40" t="s">
        <v>1026</v>
      </c>
      <c r="C206" s="39">
        <f t="shared" si="3"/>
        <v>194.44</v>
      </c>
      <c r="D206" s="40" t="s">
        <v>842</v>
      </c>
      <c r="E206" s="39">
        <v>194.44</v>
      </c>
      <c r="F206" s="40"/>
      <c r="G206" s="40"/>
      <c r="H206" s="40"/>
      <c r="I206" s="40"/>
      <c r="J206" s="40"/>
      <c r="K206" s="40"/>
    </row>
    <row r="207" spans="1:11" ht="15" customHeight="1" x14ac:dyDescent="0.15">
      <c r="A207" s="39">
        <v>203</v>
      </c>
      <c r="B207" s="40" t="s">
        <v>1027</v>
      </c>
      <c r="C207" s="39">
        <f t="shared" si="3"/>
        <v>192</v>
      </c>
      <c r="D207" s="40" t="s">
        <v>842</v>
      </c>
      <c r="E207" s="39">
        <v>192</v>
      </c>
      <c r="F207" s="40"/>
      <c r="G207" s="40"/>
      <c r="H207" s="40"/>
      <c r="I207" s="40"/>
      <c r="J207" s="40"/>
      <c r="K207" s="40"/>
    </row>
    <row r="208" spans="1:11" ht="15" customHeight="1" x14ac:dyDescent="0.15">
      <c r="A208" s="39">
        <v>204</v>
      </c>
      <c r="B208" s="40" t="s">
        <v>1028</v>
      </c>
      <c r="C208" s="39">
        <f t="shared" si="3"/>
        <v>102</v>
      </c>
      <c r="D208" s="40" t="s">
        <v>842</v>
      </c>
      <c r="E208" s="39">
        <v>102</v>
      </c>
      <c r="F208" s="40"/>
      <c r="G208" s="40"/>
      <c r="H208" s="40"/>
      <c r="I208" s="40"/>
      <c r="J208" s="40"/>
      <c r="K208" s="40"/>
    </row>
    <row r="209" spans="1:11" ht="15" customHeight="1" x14ac:dyDescent="0.15">
      <c r="A209" s="39">
        <v>205</v>
      </c>
      <c r="B209" s="40" t="s">
        <v>1029</v>
      </c>
      <c r="C209" s="39">
        <f t="shared" si="3"/>
        <v>30</v>
      </c>
      <c r="D209" s="40" t="s">
        <v>842</v>
      </c>
      <c r="E209" s="39">
        <v>30</v>
      </c>
      <c r="F209" s="40"/>
      <c r="G209" s="40"/>
      <c r="H209" s="40"/>
      <c r="I209" s="40"/>
      <c r="J209" s="40"/>
      <c r="K209" s="40"/>
    </row>
    <row r="210" spans="1:11" ht="15" customHeight="1" x14ac:dyDescent="0.15">
      <c r="A210" s="39">
        <v>206</v>
      </c>
      <c r="B210" s="40" t="s">
        <v>1030</v>
      </c>
      <c r="C210" s="39">
        <f t="shared" si="3"/>
        <v>25</v>
      </c>
      <c r="D210" s="40" t="s">
        <v>842</v>
      </c>
      <c r="E210" s="39">
        <v>25</v>
      </c>
      <c r="F210" s="40"/>
      <c r="G210" s="40"/>
      <c r="H210" s="40"/>
      <c r="I210" s="40"/>
      <c r="J210" s="40"/>
      <c r="K210" s="40"/>
    </row>
    <row r="211" spans="1:11" ht="15" customHeight="1" x14ac:dyDescent="0.15">
      <c r="A211" s="39">
        <v>207</v>
      </c>
      <c r="B211" s="40" t="s">
        <v>1031</v>
      </c>
      <c r="C211" s="39">
        <f t="shared" si="3"/>
        <v>112</v>
      </c>
      <c r="D211" s="40" t="s">
        <v>842</v>
      </c>
      <c r="E211" s="39">
        <v>112</v>
      </c>
      <c r="F211" s="40"/>
      <c r="G211" s="40"/>
      <c r="H211" s="40"/>
      <c r="I211" s="40"/>
      <c r="J211" s="40"/>
      <c r="K211" s="40"/>
    </row>
    <row r="212" spans="1:11" ht="15" customHeight="1" x14ac:dyDescent="0.15">
      <c r="A212" s="39">
        <v>208</v>
      </c>
      <c r="B212" s="40" t="s">
        <v>1032</v>
      </c>
      <c r="C212" s="39">
        <f t="shared" si="3"/>
        <v>145</v>
      </c>
      <c r="D212" s="40" t="s">
        <v>842</v>
      </c>
      <c r="E212" s="39">
        <v>145</v>
      </c>
      <c r="F212" s="40"/>
      <c r="G212" s="40"/>
      <c r="H212" s="40"/>
      <c r="I212" s="40"/>
      <c r="J212" s="40"/>
      <c r="K212" s="40"/>
    </row>
    <row r="213" spans="1:11" ht="15" customHeight="1" x14ac:dyDescent="0.15">
      <c r="A213" s="39">
        <v>209</v>
      </c>
      <c r="B213" s="39" t="s">
        <v>1033</v>
      </c>
      <c r="C213" s="39">
        <f t="shared" si="3"/>
        <v>58</v>
      </c>
      <c r="D213" s="39" t="s">
        <v>1034</v>
      </c>
      <c r="E213" s="39">
        <v>58</v>
      </c>
      <c r="F213" s="39"/>
      <c r="G213" s="39"/>
      <c r="H213" s="39"/>
      <c r="I213" s="39"/>
      <c r="J213" s="39"/>
      <c r="K213" s="39"/>
    </row>
    <row r="214" spans="1:11" ht="15" customHeight="1" x14ac:dyDescent="0.15">
      <c r="A214" s="39">
        <v>210</v>
      </c>
      <c r="B214" s="39" t="s">
        <v>1035</v>
      </c>
      <c r="C214" s="39">
        <f t="shared" si="3"/>
        <v>48</v>
      </c>
      <c r="D214" s="39" t="s">
        <v>1034</v>
      </c>
      <c r="E214" s="39">
        <v>48</v>
      </c>
      <c r="F214" s="39"/>
      <c r="G214" s="39"/>
      <c r="H214" s="39"/>
      <c r="I214" s="39"/>
      <c r="J214" s="39"/>
      <c r="K214" s="39"/>
    </row>
    <row r="215" spans="1:11" ht="15" customHeight="1" x14ac:dyDescent="0.15">
      <c r="A215" s="39">
        <v>211</v>
      </c>
      <c r="B215" s="39" t="s">
        <v>1036</v>
      </c>
      <c r="C215" s="39">
        <f t="shared" si="3"/>
        <v>247</v>
      </c>
      <c r="D215" s="39" t="s">
        <v>1034</v>
      </c>
      <c r="E215" s="39">
        <v>247</v>
      </c>
      <c r="F215" s="39"/>
      <c r="G215" s="39"/>
      <c r="H215" s="39"/>
      <c r="I215" s="39"/>
      <c r="J215" s="39"/>
      <c r="K215" s="39"/>
    </row>
    <row r="216" spans="1:11" ht="15" customHeight="1" x14ac:dyDescent="0.15">
      <c r="A216" s="39">
        <v>212</v>
      </c>
      <c r="B216" s="39" t="s">
        <v>1037</v>
      </c>
      <c r="C216" s="39">
        <f t="shared" si="3"/>
        <v>31.5</v>
      </c>
      <c r="D216" s="39" t="s">
        <v>1034</v>
      </c>
      <c r="E216" s="39">
        <v>31.5</v>
      </c>
      <c r="F216" s="39"/>
      <c r="G216" s="39"/>
      <c r="H216" s="39"/>
      <c r="I216" s="39"/>
      <c r="J216" s="39"/>
      <c r="K216" s="39"/>
    </row>
    <row r="217" spans="1:11" ht="15" customHeight="1" x14ac:dyDescent="0.15">
      <c r="A217" s="39">
        <v>213</v>
      </c>
      <c r="B217" s="39" t="s">
        <v>1038</v>
      </c>
      <c r="C217" s="39">
        <f t="shared" si="3"/>
        <v>205</v>
      </c>
      <c r="D217" s="39" t="s">
        <v>1034</v>
      </c>
      <c r="E217" s="39">
        <v>205</v>
      </c>
      <c r="F217" s="39"/>
      <c r="G217" s="39"/>
      <c r="H217" s="39"/>
      <c r="I217" s="39"/>
      <c r="J217" s="39"/>
      <c r="K217" s="39"/>
    </row>
    <row r="218" spans="1:11" ht="15" customHeight="1" x14ac:dyDescent="0.15">
      <c r="A218" s="39">
        <v>214</v>
      </c>
      <c r="B218" s="39" t="s">
        <v>1039</v>
      </c>
      <c r="C218" s="39">
        <f t="shared" si="3"/>
        <v>22</v>
      </c>
      <c r="D218" s="39" t="s">
        <v>1034</v>
      </c>
      <c r="E218" s="39">
        <v>22</v>
      </c>
      <c r="F218" s="39"/>
      <c r="G218" s="39"/>
      <c r="H218" s="39"/>
      <c r="I218" s="39"/>
      <c r="J218" s="39"/>
      <c r="K218" s="39"/>
    </row>
    <row r="219" spans="1:11" ht="15" customHeight="1" x14ac:dyDescent="0.15">
      <c r="A219" s="39">
        <v>215</v>
      </c>
      <c r="B219" s="39" t="s">
        <v>658</v>
      </c>
      <c r="C219" s="39">
        <f t="shared" si="3"/>
        <v>80</v>
      </c>
      <c r="D219" s="39" t="s">
        <v>1034</v>
      </c>
      <c r="E219" s="39">
        <v>80</v>
      </c>
      <c r="F219" s="39"/>
      <c r="G219" s="39"/>
      <c r="H219" s="39"/>
      <c r="I219" s="39"/>
      <c r="J219" s="39"/>
      <c r="K219" s="39"/>
    </row>
    <row r="220" spans="1:11" ht="15" customHeight="1" x14ac:dyDescent="0.15">
      <c r="A220" s="39">
        <v>216</v>
      </c>
      <c r="B220" s="39" t="s">
        <v>1040</v>
      </c>
      <c r="C220" s="39">
        <f t="shared" si="3"/>
        <v>83</v>
      </c>
      <c r="D220" s="39" t="s">
        <v>1034</v>
      </c>
      <c r="E220" s="39">
        <v>83</v>
      </c>
      <c r="F220" s="39"/>
      <c r="G220" s="39"/>
      <c r="H220" s="39"/>
      <c r="I220" s="39"/>
      <c r="J220" s="39"/>
      <c r="K220" s="39"/>
    </row>
    <row r="221" spans="1:11" ht="15" customHeight="1" x14ac:dyDescent="0.15">
      <c r="A221" s="39">
        <v>217</v>
      </c>
      <c r="B221" s="39" t="s">
        <v>1041</v>
      </c>
      <c r="C221" s="39">
        <f t="shared" si="3"/>
        <v>250</v>
      </c>
      <c r="D221" s="39" t="s">
        <v>1034</v>
      </c>
      <c r="E221" s="39">
        <v>250</v>
      </c>
      <c r="F221" s="39"/>
      <c r="G221" s="39"/>
      <c r="H221" s="39"/>
      <c r="I221" s="39"/>
      <c r="J221" s="39"/>
      <c r="K221" s="39"/>
    </row>
    <row r="222" spans="1:11" ht="15" customHeight="1" x14ac:dyDescent="0.15">
      <c r="A222" s="39">
        <v>218</v>
      </c>
      <c r="B222" s="39" t="s">
        <v>1042</v>
      </c>
      <c r="C222" s="39">
        <f t="shared" si="3"/>
        <v>60</v>
      </c>
      <c r="D222" s="39" t="s">
        <v>1034</v>
      </c>
      <c r="E222" s="39">
        <v>60</v>
      </c>
      <c r="F222" s="39"/>
      <c r="G222" s="39"/>
      <c r="H222" s="39"/>
      <c r="I222" s="39"/>
      <c r="J222" s="39"/>
      <c r="K222" s="39"/>
    </row>
    <row r="223" spans="1:11" ht="15" customHeight="1" x14ac:dyDescent="0.15">
      <c r="A223" s="39">
        <v>219</v>
      </c>
      <c r="B223" s="39" t="s">
        <v>1043</v>
      </c>
      <c r="C223" s="39">
        <f t="shared" si="3"/>
        <v>120</v>
      </c>
      <c r="D223" s="39" t="s">
        <v>1034</v>
      </c>
      <c r="E223" s="39">
        <v>120</v>
      </c>
      <c r="F223" s="39"/>
      <c r="G223" s="39"/>
      <c r="H223" s="39"/>
      <c r="I223" s="39"/>
      <c r="J223" s="39"/>
      <c r="K223" s="39"/>
    </row>
    <row r="224" spans="1:11" ht="15" customHeight="1" x14ac:dyDescent="0.15">
      <c r="A224" s="39">
        <v>220</v>
      </c>
      <c r="B224" s="39" t="s">
        <v>1044</v>
      </c>
      <c r="C224" s="39">
        <f t="shared" si="3"/>
        <v>28</v>
      </c>
      <c r="D224" s="39" t="s">
        <v>1034</v>
      </c>
      <c r="E224" s="39">
        <v>28</v>
      </c>
      <c r="F224" s="39"/>
      <c r="G224" s="39"/>
      <c r="H224" s="39"/>
      <c r="I224" s="39"/>
      <c r="J224" s="39"/>
      <c r="K224" s="39"/>
    </row>
    <row r="225" spans="1:11" ht="15" customHeight="1" x14ac:dyDescent="0.15">
      <c r="A225" s="39">
        <v>221</v>
      </c>
      <c r="B225" s="39" t="s">
        <v>1045</v>
      </c>
      <c r="C225" s="39">
        <f t="shared" si="3"/>
        <v>20</v>
      </c>
      <c r="D225" s="39" t="s">
        <v>1034</v>
      </c>
      <c r="E225" s="39">
        <v>20</v>
      </c>
      <c r="F225" s="39"/>
      <c r="G225" s="39"/>
      <c r="H225" s="39"/>
      <c r="I225" s="39"/>
      <c r="J225" s="39"/>
      <c r="K225" s="39"/>
    </row>
    <row r="226" spans="1:11" ht="15" customHeight="1" x14ac:dyDescent="0.15">
      <c r="A226" s="39">
        <v>222</v>
      </c>
      <c r="B226" s="39" t="s">
        <v>1046</v>
      </c>
      <c r="C226" s="39">
        <f t="shared" si="3"/>
        <v>33</v>
      </c>
      <c r="D226" s="39" t="s">
        <v>1034</v>
      </c>
      <c r="E226" s="39">
        <v>33</v>
      </c>
      <c r="F226" s="39"/>
      <c r="G226" s="39"/>
      <c r="H226" s="39"/>
      <c r="I226" s="39"/>
      <c r="J226" s="39"/>
      <c r="K226" s="39"/>
    </row>
    <row r="227" spans="1:11" ht="15" customHeight="1" x14ac:dyDescent="0.15">
      <c r="A227" s="39">
        <v>223</v>
      </c>
      <c r="B227" s="39" t="s">
        <v>1047</v>
      </c>
      <c r="C227" s="39">
        <f t="shared" si="3"/>
        <v>20</v>
      </c>
      <c r="D227" s="39" t="s">
        <v>1034</v>
      </c>
      <c r="E227" s="39">
        <v>20</v>
      </c>
      <c r="F227" s="39"/>
      <c r="G227" s="39"/>
      <c r="H227" s="39"/>
      <c r="I227" s="39"/>
      <c r="J227" s="39"/>
      <c r="K227" s="39"/>
    </row>
    <row r="228" spans="1:11" ht="15" customHeight="1" x14ac:dyDescent="0.15">
      <c r="A228" s="39">
        <v>224</v>
      </c>
      <c r="B228" s="39" t="s">
        <v>1048</v>
      </c>
      <c r="C228" s="39">
        <f t="shared" si="3"/>
        <v>25</v>
      </c>
      <c r="D228" s="39" t="s">
        <v>1034</v>
      </c>
      <c r="E228" s="39">
        <v>25</v>
      </c>
      <c r="F228" s="39"/>
      <c r="G228" s="39"/>
      <c r="H228" s="39"/>
      <c r="I228" s="39"/>
      <c r="J228" s="39"/>
      <c r="K228" s="39"/>
    </row>
    <row r="229" spans="1:11" ht="15" customHeight="1" x14ac:dyDescent="0.15">
      <c r="A229" s="39">
        <v>225</v>
      </c>
      <c r="B229" s="39" t="s">
        <v>1049</v>
      </c>
      <c r="C229" s="39">
        <f t="shared" si="3"/>
        <v>20</v>
      </c>
      <c r="D229" s="39" t="s">
        <v>1034</v>
      </c>
      <c r="E229" s="39">
        <v>20</v>
      </c>
      <c r="F229" s="39"/>
      <c r="G229" s="39"/>
      <c r="H229" s="39"/>
      <c r="I229" s="39"/>
      <c r="J229" s="39"/>
      <c r="K229" s="39"/>
    </row>
    <row r="230" spans="1:11" ht="15" customHeight="1" x14ac:dyDescent="0.15">
      <c r="A230" s="39">
        <v>226</v>
      </c>
      <c r="B230" s="39" t="s">
        <v>1050</v>
      </c>
      <c r="C230" s="39">
        <f t="shared" si="3"/>
        <v>260</v>
      </c>
      <c r="D230" s="39" t="s">
        <v>1034</v>
      </c>
      <c r="E230" s="39">
        <v>260</v>
      </c>
      <c r="F230" s="39"/>
      <c r="G230" s="39"/>
      <c r="H230" s="39"/>
      <c r="I230" s="39"/>
      <c r="J230" s="39"/>
      <c r="K230" s="39"/>
    </row>
    <row r="231" spans="1:11" ht="15" customHeight="1" x14ac:dyDescent="0.15">
      <c r="A231" s="39">
        <v>227</v>
      </c>
      <c r="B231" s="39" t="s">
        <v>1051</v>
      </c>
      <c r="C231" s="39">
        <f t="shared" si="3"/>
        <v>50</v>
      </c>
      <c r="D231" s="39" t="s">
        <v>1034</v>
      </c>
      <c r="E231" s="39">
        <v>50</v>
      </c>
      <c r="F231" s="39"/>
      <c r="G231" s="39"/>
      <c r="H231" s="39"/>
      <c r="I231" s="39"/>
      <c r="J231" s="39"/>
      <c r="K231" s="39"/>
    </row>
    <row r="232" spans="1:11" ht="15" customHeight="1" x14ac:dyDescent="0.15">
      <c r="A232" s="39">
        <v>228</v>
      </c>
      <c r="B232" s="39" t="s">
        <v>1052</v>
      </c>
      <c r="C232" s="39">
        <f t="shared" si="3"/>
        <v>105</v>
      </c>
      <c r="D232" s="39" t="s">
        <v>1034</v>
      </c>
      <c r="E232" s="39">
        <v>105</v>
      </c>
      <c r="F232" s="39"/>
      <c r="G232" s="39"/>
      <c r="H232" s="39"/>
      <c r="I232" s="39"/>
      <c r="J232" s="39"/>
      <c r="K232" s="39"/>
    </row>
    <row r="233" spans="1:11" ht="15" customHeight="1" x14ac:dyDescent="0.15">
      <c r="A233" s="39">
        <v>229</v>
      </c>
      <c r="B233" s="39" t="s">
        <v>1053</v>
      </c>
      <c r="C233" s="39">
        <f t="shared" si="3"/>
        <v>110</v>
      </c>
      <c r="D233" s="39" t="s">
        <v>1034</v>
      </c>
      <c r="E233" s="39">
        <v>110</v>
      </c>
      <c r="F233" s="39"/>
      <c r="G233" s="39"/>
      <c r="H233" s="39"/>
      <c r="I233" s="39"/>
      <c r="J233" s="39"/>
      <c r="K233" s="39"/>
    </row>
    <row r="234" spans="1:11" ht="15" customHeight="1" x14ac:dyDescent="0.15">
      <c r="A234" s="39">
        <v>230</v>
      </c>
      <c r="B234" s="39" t="s">
        <v>1054</v>
      </c>
      <c r="C234" s="39">
        <f t="shared" si="3"/>
        <v>35</v>
      </c>
      <c r="D234" s="39" t="s">
        <v>1034</v>
      </c>
      <c r="E234" s="39">
        <v>35</v>
      </c>
      <c r="F234" s="39"/>
      <c r="G234" s="39"/>
      <c r="H234" s="39"/>
      <c r="I234" s="39"/>
      <c r="J234" s="39"/>
      <c r="K234" s="39"/>
    </row>
    <row r="235" spans="1:11" ht="15" customHeight="1" x14ac:dyDescent="0.15">
      <c r="A235" s="39">
        <v>231</v>
      </c>
      <c r="B235" s="39" t="s">
        <v>1055</v>
      </c>
      <c r="C235" s="39">
        <f t="shared" si="3"/>
        <v>50</v>
      </c>
      <c r="D235" s="39" t="s">
        <v>1034</v>
      </c>
      <c r="E235" s="39">
        <v>50</v>
      </c>
      <c r="F235" s="39"/>
      <c r="G235" s="39"/>
      <c r="H235" s="39"/>
      <c r="I235" s="39"/>
      <c r="J235" s="39"/>
      <c r="K235" s="39"/>
    </row>
    <row r="236" spans="1:11" ht="15" customHeight="1" x14ac:dyDescent="0.15">
      <c r="A236" s="39">
        <v>232</v>
      </c>
      <c r="B236" s="39" t="s">
        <v>1056</v>
      </c>
      <c r="C236" s="39">
        <f t="shared" si="3"/>
        <v>130</v>
      </c>
      <c r="D236" s="39" t="s">
        <v>1034</v>
      </c>
      <c r="E236" s="39">
        <v>130</v>
      </c>
      <c r="F236" s="39"/>
      <c r="G236" s="39"/>
      <c r="H236" s="39"/>
      <c r="I236" s="39"/>
      <c r="J236" s="39"/>
      <c r="K236" s="39"/>
    </row>
    <row r="237" spans="1:11" ht="15" customHeight="1" x14ac:dyDescent="0.15">
      <c r="A237" s="39">
        <v>233</v>
      </c>
      <c r="B237" s="39" t="s">
        <v>1057</v>
      </c>
      <c r="C237" s="39">
        <f t="shared" si="3"/>
        <v>45</v>
      </c>
      <c r="D237" s="39" t="s">
        <v>1034</v>
      </c>
      <c r="E237" s="39">
        <v>45</v>
      </c>
      <c r="F237" s="39"/>
      <c r="G237" s="39"/>
      <c r="H237" s="39"/>
      <c r="I237" s="39"/>
      <c r="J237" s="39"/>
      <c r="K237" s="39"/>
    </row>
    <row r="238" spans="1:11" ht="15" customHeight="1" x14ac:dyDescent="0.15">
      <c r="A238" s="39">
        <v>234</v>
      </c>
      <c r="B238" s="39" t="s">
        <v>1058</v>
      </c>
      <c r="C238" s="39">
        <f t="shared" si="3"/>
        <v>20</v>
      </c>
      <c r="D238" s="39" t="s">
        <v>1034</v>
      </c>
      <c r="E238" s="39">
        <v>20</v>
      </c>
      <c r="F238" s="39"/>
      <c r="G238" s="39"/>
      <c r="H238" s="39"/>
      <c r="I238" s="39"/>
      <c r="J238" s="39"/>
      <c r="K238" s="39"/>
    </row>
    <row r="239" spans="1:11" ht="15" customHeight="1" x14ac:dyDescent="0.15">
      <c r="A239" s="39">
        <v>235</v>
      </c>
      <c r="B239" s="39" t="s">
        <v>1059</v>
      </c>
      <c r="C239" s="39">
        <f t="shared" si="3"/>
        <v>126</v>
      </c>
      <c r="D239" s="39" t="s">
        <v>1034</v>
      </c>
      <c r="E239" s="39">
        <v>126</v>
      </c>
      <c r="F239" s="39"/>
      <c r="G239" s="39"/>
      <c r="H239" s="39"/>
      <c r="I239" s="39"/>
      <c r="J239" s="39"/>
      <c r="K239" s="39"/>
    </row>
    <row r="240" spans="1:11" ht="15" customHeight="1" x14ac:dyDescent="0.15">
      <c r="A240" s="39">
        <v>236</v>
      </c>
      <c r="B240" s="39" t="s">
        <v>1060</v>
      </c>
      <c r="C240" s="39">
        <f t="shared" si="3"/>
        <v>35</v>
      </c>
      <c r="D240" s="39" t="s">
        <v>1034</v>
      </c>
      <c r="E240" s="39">
        <v>35</v>
      </c>
      <c r="F240" s="39"/>
      <c r="G240" s="39"/>
      <c r="H240" s="39"/>
      <c r="I240" s="39"/>
      <c r="J240" s="39"/>
      <c r="K240" s="39"/>
    </row>
    <row r="241" spans="1:11" ht="15" customHeight="1" x14ac:dyDescent="0.15">
      <c r="A241" s="39">
        <v>237</v>
      </c>
      <c r="B241" s="39" t="s">
        <v>1061</v>
      </c>
      <c r="C241" s="39">
        <f t="shared" si="3"/>
        <v>450.6</v>
      </c>
      <c r="D241" s="39" t="s">
        <v>1034</v>
      </c>
      <c r="E241" s="39">
        <v>450.6</v>
      </c>
      <c r="F241" s="39"/>
      <c r="G241" s="39"/>
      <c r="H241" s="39"/>
      <c r="I241" s="43"/>
      <c r="J241" s="39"/>
      <c r="K241" s="39"/>
    </row>
    <row r="242" spans="1:11" ht="15" customHeight="1" x14ac:dyDescent="0.15">
      <c r="A242" s="39">
        <v>238</v>
      </c>
      <c r="B242" s="39" t="s">
        <v>1062</v>
      </c>
      <c r="C242" s="39">
        <f t="shared" si="3"/>
        <v>75</v>
      </c>
      <c r="D242" s="39" t="s">
        <v>1034</v>
      </c>
      <c r="E242" s="39">
        <v>75</v>
      </c>
      <c r="F242" s="39"/>
      <c r="G242" s="39"/>
      <c r="H242" s="39"/>
      <c r="I242" s="39"/>
      <c r="J242" s="39"/>
      <c r="K242" s="39"/>
    </row>
    <row r="243" spans="1:11" ht="15" customHeight="1" x14ac:dyDescent="0.15">
      <c r="A243" s="39">
        <v>239</v>
      </c>
      <c r="B243" s="39" t="s">
        <v>1063</v>
      </c>
      <c r="C243" s="39">
        <f t="shared" si="3"/>
        <v>1000</v>
      </c>
      <c r="D243" s="39" t="s">
        <v>1034</v>
      </c>
      <c r="E243" s="39">
        <v>1000</v>
      </c>
      <c r="F243" s="39"/>
      <c r="G243" s="39"/>
      <c r="H243" s="39"/>
      <c r="I243" s="43"/>
      <c r="J243" s="39"/>
      <c r="K243" s="39"/>
    </row>
    <row r="244" spans="1:11" ht="15" customHeight="1" x14ac:dyDescent="0.15">
      <c r="A244" s="39">
        <v>240</v>
      </c>
      <c r="B244" s="39" t="s">
        <v>1064</v>
      </c>
      <c r="C244" s="39">
        <f t="shared" si="3"/>
        <v>85</v>
      </c>
      <c r="D244" s="39" t="s">
        <v>1034</v>
      </c>
      <c r="E244" s="39">
        <v>85</v>
      </c>
      <c r="F244" s="39"/>
      <c r="G244" s="39"/>
      <c r="H244" s="39"/>
      <c r="I244" s="39"/>
      <c r="J244" s="39"/>
      <c r="K244" s="39"/>
    </row>
    <row r="245" spans="1:11" ht="15" customHeight="1" x14ac:dyDescent="0.15">
      <c r="A245" s="39">
        <v>241</v>
      </c>
      <c r="B245" s="39" t="s">
        <v>1065</v>
      </c>
      <c r="C245" s="39">
        <f t="shared" si="3"/>
        <v>30</v>
      </c>
      <c r="D245" s="39" t="s">
        <v>1034</v>
      </c>
      <c r="E245" s="39">
        <v>30</v>
      </c>
      <c r="F245" s="39"/>
      <c r="G245" s="39"/>
      <c r="H245" s="39"/>
      <c r="I245" s="39"/>
      <c r="J245" s="39"/>
      <c r="K245" s="39"/>
    </row>
    <row r="246" spans="1:11" ht="15" customHeight="1" x14ac:dyDescent="0.15">
      <c r="A246" s="39">
        <v>242</v>
      </c>
      <c r="B246" s="39" t="s">
        <v>1066</v>
      </c>
      <c r="C246" s="39">
        <f t="shared" si="3"/>
        <v>145</v>
      </c>
      <c r="D246" s="39" t="s">
        <v>1034</v>
      </c>
      <c r="E246" s="39">
        <v>145</v>
      </c>
      <c r="F246" s="39"/>
      <c r="G246" s="39"/>
      <c r="H246" s="39"/>
      <c r="I246" s="39"/>
      <c r="J246" s="39"/>
      <c r="K246" s="39"/>
    </row>
    <row r="247" spans="1:11" ht="15" customHeight="1" x14ac:dyDescent="0.15">
      <c r="A247" s="39">
        <v>243</v>
      </c>
      <c r="B247" s="39" t="s">
        <v>1067</v>
      </c>
      <c r="C247" s="39">
        <f t="shared" si="3"/>
        <v>87</v>
      </c>
      <c r="D247" s="39" t="s">
        <v>1034</v>
      </c>
      <c r="E247" s="39">
        <v>87</v>
      </c>
      <c r="F247" s="39"/>
      <c r="G247" s="39"/>
      <c r="H247" s="39"/>
      <c r="I247" s="39"/>
      <c r="J247" s="39"/>
      <c r="K247" s="39"/>
    </row>
    <row r="248" spans="1:11" ht="15" customHeight="1" x14ac:dyDescent="0.15">
      <c r="A248" s="39">
        <v>244</v>
      </c>
      <c r="B248" s="39" t="s">
        <v>1068</v>
      </c>
      <c r="C248" s="39">
        <f t="shared" si="3"/>
        <v>183</v>
      </c>
      <c r="D248" s="39" t="s">
        <v>1034</v>
      </c>
      <c r="E248" s="39">
        <v>183</v>
      </c>
      <c r="F248" s="39"/>
      <c r="G248" s="39"/>
      <c r="H248" s="39"/>
      <c r="I248" s="39"/>
      <c r="J248" s="39"/>
      <c r="K248" s="39"/>
    </row>
    <row r="249" spans="1:11" ht="15" customHeight="1" x14ac:dyDescent="0.15">
      <c r="A249" s="39">
        <v>245</v>
      </c>
      <c r="B249" s="39" t="s">
        <v>1069</v>
      </c>
      <c r="C249" s="39">
        <f t="shared" si="3"/>
        <v>69</v>
      </c>
      <c r="D249" s="39" t="s">
        <v>863</v>
      </c>
      <c r="E249" s="39">
        <v>69</v>
      </c>
      <c r="F249" s="39"/>
      <c r="G249" s="39"/>
      <c r="H249" s="40"/>
      <c r="I249" s="40"/>
      <c r="J249" s="40"/>
      <c r="K249" s="43"/>
    </row>
    <row r="250" spans="1:11" ht="15" customHeight="1" x14ac:dyDescent="0.15">
      <c r="A250" s="39">
        <v>246</v>
      </c>
      <c r="B250" s="39" t="s">
        <v>1070</v>
      </c>
      <c r="C250" s="39">
        <f t="shared" si="3"/>
        <v>42</v>
      </c>
      <c r="D250" s="39" t="s">
        <v>863</v>
      </c>
      <c r="E250" s="39">
        <v>42</v>
      </c>
      <c r="F250" s="39"/>
      <c r="G250" s="39"/>
      <c r="H250" s="40"/>
      <c r="I250" s="40"/>
      <c r="J250" s="40"/>
      <c r="K250" s="43"/>
    </row>
    <row r="251" spans="1:11" ht="15" customHeight="1" x14ac:dyDescent="0.15">
      <c r="A251" s="39">
        <v>247</v>
      </c>
      <c r="B251" s="39" t="s">
        <v>1071</v>
      </c>
      <c r="C251" s="39">
        <f t="shared" si="3"/>
        <v>22</v>
      </c>
      <c r="D251" s="39" t="s">
        <v>863</v>
      </c>
      <c r="E251" s="39">
        <v>22</v>
      </c>
      <c r="F251" s="39"/>
      <c r="G251" s="39"/>
      <c r="H251" s="40"/>
      <c r="I251" s="40"/>
      <c r="J251" s="40"/>
      <c r="K251" s="43"/>
    </row>
    <row r="252" spans="1:11" ht="15" customHeight="1" x14ac:dyDescent="0.15">
      <c r="A252" s="39">
        <v>248</v>
      </c>
      <c r="B252" s="39" t="s">
        <v>1072</v>
      </c>
      <c r="C252" s="39">
        <f t="shared" si="3"/>
        <v>47</v>
      </c>
      <c r="D252" s="39" t="s">
        <v>863</v>
      </c>
      <c r="E252" s="39">
        <v>47</v>
      </c>
      <c r="F252" s="39"/>
      <c r="G252" s="39"/>
      <c r="H252" s="40"/>
      <c r="I252" s="40"/>
      <c r="J252" s="40"/>
      <c r="K252" s="43"/>
    </row>
    <row r="253" spans="1:11" ht="15" customHeight="1" x14ac:dyDescent="0.15">
      <c r="A253" s="39">
        <v>249</v>
      </c>
      <c r="B253" s="39" t="s">
        <v>1073</v>
      </c>
      <c r="C253" s="39">
        <f t="shared" si="3"/>
        <v>115</v>
      </c>
      <c r="D253" s="39" t="s">
        <v>863</v>
      </c>
      <c r="E253" s="39">
        <v>115</v>
      </c>
      <c r="F253" s="39"/>
      <c r="G253" s="39"/>
      <c r="H253" s="40"/>
      <c r="I253" s="40"/>
      <c r="J253" s="40"/>
      <c r="K253" s="43"/>
    </row>
    <row r="254" spans="1:11" ht="15" customHeight="1" x14ac:dyDescent="0.15">
      <c r="A254" s="39">
        <v>250</v>
      </c>
      <c r="B254" s="39" t="s">
        <v>1074</v>
      </c>
      <c r="C254" s="39">
        <f t="shared" si="3"/>
        <v>208</v>
      </c>
      <c r="D254" s="39" t="s">
        <v>863</v>
      </c>
      <c r="E254" s="39">
        <v>208</v>
      </c>
      <c r="F254" s="39"/>
      <c r="G254" s="39"/>
      <c r="H254" s="40"/>
      <c r="I254" s="40"/>
      <c r="J254" s="40"/>
      <c r="K254" s="43"/>
    </row>
    <row r="255" spans="1:11" ht="15" customHeight="1" x14ac:dyDescent="0.15">
      <c r="A255" s="39">
        <v>251</v>
      </c>
      <c r="B255" s="39" t="s">
        <v>1075</v>
      </c>
      <c r="C255" s="39">
        <f t="shared" si="3"/>
        <v>21</v>
      </c>
      <c r="D255" s="39" t="s">
        <v>863</v>
      </c>
      <c r="E255" s="39">
        <v>21</v>
      </c>
      <c r="F255" s="39"/>
      <c r="G255" s="39"/>
      <c r="H255" s="40"/>
      <c r="I255" s="40"/>
      <c r="J255" s="40"/>
      <c r="K255" s="43"/>
    </row>
    <row r="256" spans="1:11" ht="15" customHeight="1" x14ac:dyDescent="0.15">
      <c r="A256" s="39">
        <v>252</v>
      </c>
      <c r="B256" s="39" t="s">
        <v>1076</v>
      </c>
      <c r="C256" s="39">
        <f t="shared" si="3"/>
        <v>98</v>
      </c>
      <c r="D256" s="39" t="s">
        <v>863</v>
      </c>
      <c r="E256" s="39">
        <v>98</v>
      </c>
      <c r="F256" s="39"/>
      <c r="G256" s="39"/>
      <c r="H256" s="40"/>
      <c r="I256" s="40"/>
      <c r="J256" s="40"/>
      <c r="K256" s="43"/>
    </row>
    <row r="257" spans="1:11" ht="15" customHeight="1" x14ac:dyDescent="0.15">
      <c r="A257" s="39">
        <v>253</v>
      </c>
      <c r="B257" s="39" t="s">
        <v>1077</v>
      </c>
      <c r="C257" s="39">
        <f t="shared" si="3"/>
        <v>24</v>
      </c>
      <c r="D257" s="39" t="s">
        <v>863</v>
      </c>
      <c r="E257" s="39">
        <v>24</v>
      </c>
      <c r="F257" s="39"/>
      <c r="G257" s="39"/>
      <c r="H257" s="40"/>
      <c r="I257" s="40"/>
      <c r="J257" s="40"/>
      <c r="K257" s="43"/>
    </row>
    <row r="258" spans="1:11" ht="15" customHeight="1" x14ac:dyDescent="0.15">
      <c r="A258" s="39">
        <v>254</v>
      </c>
      <c r="B258" s="39" t="s">
        <v>1078</v>
      </c>
      <c r="C258" s="39">
        <f t="shared" si="3"/>
        <v>20</v>
      </c>
      <c r="D258" s="39" t="s">
        <v>863</v>
      </c>
      <c r="E258" s="39">
        <v>20</v>
      </c>
      <c r="F258" s="39"/>
      <c r="G258" s="39"/>
      <c r="H258" s="40"/>
      <c r="I258" s="40"/>
      <c r="J258" s="40"/>
      <c r="K258" s="43"/>
    </row>
    <row r="259" spans="1:11" ht="15" customHeight="1" x14ac:dyDescent="0.15">
      <c r="A259" s="39">
        <v>255</v>
      </c>
      <c r="B259" s="39" t="s">
        <v>1079</v>
      </c>
      <c r="C259" s="39">
        <f t="shared" si="3"/>
        <v>22</v>
      </c>
      <c r="D259" s="39" t="s">
        <v>863</v>
      </c>
      <c r="E259" s="39">
        <v>22</v>
      </c>
      <c r="F259" s="39"/>
      <c r="G259" s="39"/>
      <c r="H259" s="40"/>
      <c r="I259" s="40"/>
      <c r="J259" s="40"/>
      <c r="K259" s="43"/>
    </row>
    <row r="260" spans="1:11" ht="15" customHeight="1" x14ac:dyDescent="0.15">
      <c r="A260" s="39">
        <v>256</v>
      </c>
      <c r="B260" s="39" t="s">
        <v>1080</v>
      </c>
      <c r="C260" s="39">
        <f t="shared" si="3"/>
        <v>20</v>
      </c>
      <c r="D260" s="39" t="s">
        <v>863</v>
      </c>
      <c r="E260" s="39">
        <v>20</v>
      </c>
      <c r="F260" s="39"/>
      <c r="G260" s="39"/>
      <c r="H260" s="40"/>
      <c r="I260" s="40"/>
      <c r="J260" s="40"/>
      <c r="K260" s="43"/>
    </row>
    <row r="261" spans="1:11" ht="15" customHeight="1" x14ac:dyDescent="0.15">
      <c r="A261" s="39">
        <v>257</v>
      </c>
      <c r="B261" s="39" t="s">
        <v>1081</v>
      </c>
      <c r="C261" s="39">
        <f t="shared" ref="C261:C274" si="4">E261+G261+I261+K261</f>
        <v>52</v>
      </c>
      <c r="D261" s="39" t="s">
        <v>863</v>
      </c>
      <c r="E261" s="39">
        <v>52</v>
      </c>
      <c r="F261" s="39"/>
      <c r="G261" s="39"/>
      <c r="H261" s="40"/>
      <c r="I261" s="40"/>
      <c r="J261" s="40"/>
      <c r="K261" s="43"/>
    </row>
    <row r="262" spans="1:11" ht="15" customHeight="1" x14ac:dyDescent="0.15">
      <c r="A262" s="39">
        <v>258</v>
      </c>
      <c r="B262" s="39" t="s">
        <v>1082</v>
      </c>
      <c r="C262" s="39">
        <f t="shared" si="4"/>
        <v>370</v>
      </c>
      <c r="D262" s="39" t="s">
        <v>863</v>
      </c>
      <c r="E262" s="39">
        <v>370</v>
      </c>
      <c r="F262" s="39"/>
      <c r="G262" s="39"/>
      <c r="H262" s="40"/>
      <c r="I262" s="40"/>
      <c r="J262" s="40"/>
      <c r="K262" s="43"/>
    </row>
    <row r="263" spans="1:11" ht="15" customHeight="1" x14ac:dyDescent="0.15">
      <c r="A263" s="39">
        <v>259</v>
      </c>
      <c r="B263" s="39" t="s">
        <v>1083</v>
      </c>
      <c r="C263" s="39">
        <f t="shared" si="4"/>
        <v>22</v>
      </c>
      <c r="D263" s="39" t="s">
        <v>863</v>
      </c>
      <c r="E263" s="39">
        <v>22</v>
      </c>
      <c r="F263" s="39"/>
      <c r="G263" s="39"/>
      <c r="H263" s="40"/>
      <c r="I263" s="40"/>
      <c r="J263" s="40"/>
      <c r="K263" s="43"/>
    </row>
    <row r="264" spans="1:11" ht="15" customHeight="1" x14ac:dyDescent="0.15">
      <c r="A264" s="39">
        <v>260</v>
      </c>
      <c r="B264" s="39" t="s">
        <v>1084</v>
      </c>
      <c r="C264" s="39">
        <f t="shared" si="4"/>
        <v>20</v>
      </c>
      <c r="D264" s="39" t="s">
        <v>863</v>
      </c>
      <c r="E264" s="39">
        <v>20</v>
      </c>
      <c r="F264" s="39"/>
      <c r="G264" s="39"/>
      <c r="H264" s="40"/>
      <c r="I264" s="40"/>
      <c r="J264" s="40"/>
      <c r="K264" s="43"/>
    </row>
    <row r="265" spans="1:11" ht="15" customHeight="1" x14ac:dyDescent="0.15">
      <c r="A265" s="39">
        <v>261</v>
      </c>
      <c r="B265" s="39" t="s">
        <v>1085</v>
      </c>
      <c r="C265" s="39">
        <f t="shared" si="4"/>
        <v>20</v>
      </c>
      <c r="D265" s="39" t="s">
        <v>863</v>
      </c>
      <c r="E265" s="39">
        <v>20</v>
      </c>
      <c r="F265" s="39"/>
      <c r="G265" s="39"/>
      <c r="H265" s="40"/>
      <c r="I265" s="40"/>
      <c r="J265" s="40"/>
      <c r="K265" s="43"/>
    </row>
    <row r="266" spans="1:11" ht="15" customHeight="1" x14ac:dyDescent="0.15">
      <c r="A266" s="39">
        <v>262</v>
      </c>
      <c r="B266" s="39" t="s">
        <v>1086</v>
      </c>
      <c r="C266" s="39">
        <f t="shared" si="4"/>
        <v>863</v>
      </c>
      <c r="D266" s="39" t="s">
        <v>863</v>
      </c>
      <c r="E266" s="39">
        <v>863</v>
      </c>
      <c r="F266" s="39"/>
      <c r="G266" s="39"/>
      <c r="H266" s="40"/>
      <c r="I266" s="40"/>
      <c r="J266" s="40"/>
      <c r="K266" s="43"/>
    </row>
    <row r="267" spans="1:11" ht="15" customHeight="1" x14ac:dyDescent="0.15">
      <c r="A267" s="39">
        <v>263</v>
      </c>
      <c r="B267" s="39" t="s">
        <v>1006</v>
      </c>
      <c r="C267" s="39">
        <f t="shared" si="4"/>
        <v>21</v>
      </c>
      <c r="D267" s="39" t="s">
        <v>863</v>
      </c>
      <c r="E267" s="39">
        <v>21</v>
      </c>
      <c r="F267" s="39"/>
      <c r="G267" s="39"/>
      <c r="H267" s="40"/>
      <c r="I267" s="40"/>
      <c r="J267" s="40"/>
      <c r="K267" s="43"/>
    </row>
    <row r="268" spans="1:11" ht="15" customHeight="1" x14ac:dyDescent="0.15">
      <c r="A268" s="39">
        <v>264</v>
      </c>
      <c r="B268" s="39" t="s">
        <v>1087</v>
      </c>
      <c r="C268" s="39">
        <f t="shared" si="4"/>
        <v>22.4</v>
      </c>
      <c r="D268" s="39" t="s">
        <v>863</v>
      </c>
      <c r="E268" s="39">
        <v>22.4</v>
      </c>
      <c r="F268" s="39"/>
      <c r="G268" s="39"/>
      <c r="H268" s="40"/>
      <c r="I268" s="40"/>
      <c r="J268" s="40"/>
      <c r="K268" s="43"/>
    </row>
    <row r="269" spans="1:11" ht="15" customHeight="1" x14ac:dyDescent="0.15">
      <c r="A269" s="39">
        <v>265</v>
      </c>
      <c r="B269" s="39" t="s">
        <v>1088</v>
      </c>
      <c r="C269" s="39">
        <f t="shared" si="4"/>
        <v>25</v>
      </c>
      <c r="D269" s="39" t="s">
        <v>863</v>
      </c>
      <c r="E269" s="39">
        <v>25</v>
      </c>
      <c r="F269" s="39"/>
      <c r="G269" s="39"/>
      <c r="H269" s="40"/>
      <c r="I269" s="40"/>
      <c r="J269" s="40"/>
      <c r="K269" s="43"/>
    </row>
    <row r="270" spans="1:11" ht="15" customHeight="1" x14ac:dyDescent="0.15">
      <c r="A270" s="39">
        <v>266</v>
      </c>
      <c r="B270" s="39" t="s">
        <v>1089</v>
      </c>
      <c r="C270" s="39">
        <f t="shared" si="4"/>
        <v>48</v>
      </c>
      <c r="D270" s="39" t="s">
        <v>863</v>
      </c>
      <c r="E270" s="39">
        <v>48</v>
      </c>
      <c r="F270" s="39"/>
      <c r="G270" s="39"/>
      <c r="H270" s="40"/>
      <c r="I270" s="40"/>
      <c r="J270" s="40"/>
      <c r="K270" s="43"/>
    </row>
    <row r="271" spans="1:11" ht="15" customHeight="1" x14ac:dyDescent="0.15">
      <c r="A271" s="39">
        <v>267</v>
      </c>
      <c r="B271" s="39" t="s">
        <v>1090</v>
      </c>
      <c r="C271" s="39">
        <f t="shared" si="4"/>
        <v>45</v>
      </c>
      <c r="D271" s="39" t="s">
        <v>863</v>
      </c>
      <c r="E271" s="39">
        <v>45</v>
      </c>
      <c r="F271" s="39"/>
      <c r="G271" s="39"/>
      <c r="H271" s="40"/>
      <c r="I271" s="40"/>
      <c r="J271" s="40"/>
      <c r="K271" s="43"/>
    </row>
    <row r="272" spans="1:11" ht="15" customHeight="1" x14ac:dyDescent="0.15">
      <c r="A272" s="39">
        <v>268</v>
      </c>
      <c r="B272" s="39" t="s">
        <v>1091</v>
      </c>
      <c r="C272" s="39">
        <f t="shared" si="4"/>
        <v>145</v>
      </c>
      <c r="D272" s="39" t="s">
        <v>863</v>
      </c>
      <c r="E272" s="39">
        <v>145</v>
      </c>
      <c r="F272" s="39"/>
      <c r="G272" s="39"/>
      <c r="H272" s="40"/>
      <c r="I272" s="40"/>
      <c r="J272" s="40"/>
      <c r="K272" s="43"/>
    </row>
    <row r="273" spans="1:11" ht="15" customHeight="1" x14ac:dyDescent="0.15">
      <c r="A273" s="39">
        <v>269</v>
      </c>
      <c r="B273" s="39" t="s">
        <v>1092</v>
      </c>
      <c r="C273" s="39">
        <f t="shared" si="4"/>
        <v>130</v>
      </c>
      <c r="D273" s="39" t="s">
        <v>863</v>
      </c>
      <c r="E273" s="39">
        <v>130</v>
      </c>
      <c r="F273" s="39"/>
      <c r="G273" s="39"/>
      <c r="H273" s="40"/>
      <c r="I273" s="40"/>
      <c r="J273" s="40"/>
      <c r="K273" s="43"/>
    </row>
    <row r="274" spans="1:11" ht="15" customHeight="1" x14ac:dyDescent="0.15">
      <c r="A274" s="164" t="s">
        <v>5</v>
      </c>
      <c r="B274" s="164"/>
      <c r="C274" s="39">
        <f t="shared" si="4"/>
        <v>51679.97</v>
      </c>
      <c r="D274" s="40"/>
      <c r="E274" s="40">
        <f t="shared" ref="E274:I274" si="5">SUM(E5:E273)</f>
        <v>43438.54</v>
      </c>
      <c r="F274" s="40"/>
      <c r="G274" s="40">
        <f t="shared" si="5"/>
        <v>7190.0999999999995</v>
      </c>
      <c r="H274" s="40"/>
      <c r="I274" s="40">
        <f t="shared" si="5"/>
        <v>731.33</v>
      </c>
      <c r="J274" s="40"/>
      <c r="K274" s="43">
        <f>SUM(K5:K273)</f>
        <v>320</v>
      </c>
    </row>
    <row r="275" spans="1:11" ht="21" customHeight="1" x14ac:dyDescent="0.15">
      <c r="A275" s="165" t="s">
        <v>1093</v>
      </c>
      <c r="B275" s="165"/>
      <c r="C275" s="165"/>
      <c r="D275" s="165"/>
      <c r="E275" s="165"/>
      <c r="F275" s="165"/>
      <c r="G275" s="165"/>
      <c r="H275" s="165"/>
      <c r="I275" s="165"/>
      <c r="J275" s="165"/>
      <c r="K275" s="165"/>
    </row>
  </sheetData>
  <mergeCells count="7">
    <mergeCell ref="A1:K1"/>
    <mergeCell ref="A2:K2"/>
    <mergeCell ref="C3:K3"/>
    <mergeCell ref="A274:B274"/>
    <mergeCell ref="A275:K275"/>
    <mergeCell ref="A3:A4"/>
    <mergeCell ref="B3:B4"/>
  </mergeCells>
  <phoneticPr fontId="44" type="noConversion"/>
  <conditionalFormatting sqref="B122">
    <cfRule type="duplicateValues" dxfId="6" priority="8"/>
    <cfRule type="duplicateValues" dxfId="5" priority="7"/>
  </conditionalFormatting>
  <conditionalFormatting sqref="B123">
    <cfRule type="duplicateValues" dxfId="4" priority="6"/>
    <cfRule type="duplicateValues" dxfId="3" priority="5"/>
  </conditionalFormatting>
  <conditionalFormatting sqref="B126:B128">
    <cfRule type="duplicateValues" dxfId="2" priority="4"/>
    <cfRule type="duplicateValues" dxfId="1" priority="3"/>
  </conditionalFormatting>
  <conditionalFormatting sqref="B185:B1048576 B89:B183 B1:B87">
    <cfRule type="duplicateValues" dxfId="0" priority="1"/>
  </conditionalFormatting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34" workbookViewId="0">
      <selection activeCell="A43" sqref="A43:E43"/>
    </sheetView>
  </sheetViews>
  <sheetFormatPr defaultColWidth="9" defaultRowHeight="13.5" x14ac:dyDescent="0.15"/>
  <cols>
    <col min="1" max="1" width="5.5" style="26" customWidth="1"/>
    <col min="2" max="2" width="17.75" style="26" customWidth="1"/>
    <col min="3" max="3" width="8.625" style="26" customWidth="1"/>
    <col min="4" max="4" width="9.375" style="26" customWidth="1"/>
    <col min="5" max="11" width="8.625" style="26" customWidth="1"/>
    <col min="12" max="16384" width="9" style="26"/>
  </cols>
  <sheetData>
    <row r="1" spans="1:11" ht="27" customHeight="1" x14ac:dyDescent="0.1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1" ht="27" customHeight="1" x14ac:dyDescent="0.15">
      <c r="A2" s="137" t="s">
        <v>225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1" ht="27" customHeight="1" x14ac:dyDescent="0.15">
      <c r="A3" s="149" t="s">
        <v>1094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1" ht="21" customHeight="1" x14ac:dyDescent="0.15">
      <c r="A4" s="153" t="s">
        <v>3</v>
      </c>
      <c r="B4" s="153" t="s">
        <v>4</v>
      </c>
      <c r="C4" s="151" t="s">
        <v>227</v>
      </c>
      <c r="D4" s="151"/>
      <c r="E4" s="151"/>
      <c r="F4" s="151"/>
      <c r="G4" s="151"/>
      <c r="H4" s="151"/>
      <c r="I4" s="151"/>
      <c r="J4" s="151"/>
      <c r="K4" s="151"/>
    </row>
    <row r="5" spans="1:11" ht="18" customHeight="1" x14ac:dyDescent="0.15">
      <c r="A5" s="154"/>
      <c r="B5" s="154"/>
      <c r="C5" s="3" t="s">
        <v>5</v>
      </c>
      <c r="D5" s="3" t="s">
        <v>228</v>
      </c>
      <c r="E5" s="3" t="s">
        <v>7</v>
      </c>
      <c r="F5" s="3" t="s">
        <v>229</v>
      </c>
      <c r="G5" s="3" t="s">
        <v>7</v>
      </c>
      <c r="H5" s="3" t="s">
        <v>230</v>
      </c>
      <c r="I5" s="3" t="s">
        <v>230</v>
      </c>
      <c r="J5" s="3" t="s">
        <v>230</v>
      </c>
      <c r="K5" s="3" t="s">
        <v>230</v>
      </c>
    </row>
    <row r="6" spans="1:11" ht="20.100000000000001" customHeight="1" x14ac:dyDescent="0.15">
      <c r="A6" s="4">
        <v>1</v>
      </c>
      <c r="B6" s="5" t="s">
        <v>1095</v>
      </c>
      <c r="C6" s="5">
        <v>25.5</v>
      </c>
      <c r="D6" s="5" t="s">
        <v>1096</v>
      </c>
      <c r="E6" s="5">
        <v>25.5</v>
      </c>
      <c r="F6" s="3"/>
      <c r="G6" s="3"/>
      <c r="H6" s="3"/>
      <c r="I6" s="3"/>
      <c r="J6" s="3"/>
      <c r="K6" s="37"/>
    </row>
    <row r="7" spans="1:11" ht="20.100000000000001" customHeight="1" x14ac:dyDescent="0.15">
      <c r="A7" s="4">
        <v>2</v>
      </c>
      <c r="B7" s="5" t="s">
        <v>1097</v>
      </c>
      <c r="C7" s="5">
        <v>153</v>
      </c>
      <c r="D7" s="5" t="s">
        <v>1096</v>
      </c>
      <c r="E7" s="5">
        <v>153</v>
      </c>
      <c r="F7" s="3"/>
      <c r="G7" s="3"/>
      <c r="H7" s="3"/>
      <c r="I7" s="3"/>
      <c r="J7" s="3"/>
      <c r="K7" s="37"/>
    </row>
    <row r="8" spans="1:11" ht="20.100000000000001" customHeight="1" x14ac:dyDescent="0.15">
      <c r="A8" s="4">
        <v>3</v>
      </c>
      <c r="B8" s="5" t="s">
        <v>1098</v>
      </c>
      <c r="C8" s="5">
        <v>146</v>
      </c>
      <c r="D8" s="5" t="s">
        <v>1096</v>
      </c>
      <c r="E8" s="5">
        <v>146</v>
      </c>
      <c r="F8" s="3"/>
      <c r="G8" s="3"/>
      <c r="H8" s="3"/>
      <c r="I8" s="3"/>
      <c r="J8" s="3"/>
      <c r="K8" s="37"/>
    </row>
    <row r="9" spans="1:11" ht="20.100000000000001" customHeight="1" x14ac:dyDescent="0.15">
      <c r="A9" s="4">
        <v>4</v>
      </c>
      <c r="B9" s="5" t="s">
        <v>1099</v>
      </c>
      <c r="C9" s="5">
        <v>500</v>
      </c>
      <c r="D9" s="5" t="s">
        <v>1096</v>
      </c>
      <c r="E9" s="5">
        <v>500</v>
      </c>
      <c r="F9" s="3"/>
      <c r="G9" s="3"/>
      <c r="H9" s="3"/>
      <c r="I9" s="3"/>
      <c r="J9" s="3"/>
      <c r="K9" s="37"/>
    </row>
    <row r="10" spans="1:11" ht="20.100000000000001" customHeight="1" x14ac:dyDescent="0.15">
      <c r="A10" s="4">
        <v>5</v>
      </c>
      <c r="B10" s="5" t="s">
        <v>1100</v>
      </c>
      <c r="C10" s="5">
        <v>140</v>
      </c>
      <c r="D10" s="5" t="s">
        <v>1096</v>
      </c>
      <c r="E10" s="5">
        <v>140</v>
      </c>
      <c r="F10" s="3"/>
      <c r="G10" s="3"/>
      <c r="H10" s="3"/>
      <c r="I10" s="3"/>
      <c r="J10" s="3"/>
      <c r="K10" s="37"/>
    </row>
    <row r="11" spans="1:11" ht="20.100000000000001" customHeight="1" x14ac:dyDescent="0.15">
      <c r="A11" s="4">
        <v>6</v>
      </c>
      <c r="B11" s="5" t="s">
        <v>969</v>
      </c>
      <c r="C11" s="5">
        <v>400</v>
      </c>
      <c r="D11" s="5" t="s">
        <v>1096</v>
      </c>
      <c r="E11" s="5">
        <v>400</v>
      </c>
      <c r="F11" s="3"/>
      <c r="G11" s="3"/>
      <c r="H11" s="3"/>
      <c r="I11" s="3"/>
      <c r="J11" s="3"/>
      <c r="K11" s="37"/>
    </row>
    <row r="12" spans="1:11" ht="20.100000000000001" customHeight="1" x14ac:dyDescent="0.15">
      <c r="A12" s="4">
        <v>7</v>
      </c>
      <c r="B12" s="5" t="s">
        <v>1101</v>
      </c>
      <c r="C12" s="5">
        <v>540.23</v>
      </c>
      <c r="D12" s="5" t="s">
        <v>1096</v>
      </c>
      <c r="E12" s="5">
        <v>237.2</v>
      </c>
      <c r="F12" s="5" t="s">
        <v>1102</v>
      </c>
      <c r="G12" s="5">
        <v>130</v>
      </c>
      <c r="H12" s="5" t="s">
        <v>1103</v>
      </c>
      <c r="I12" s="5">
        <v>173.03</v>
      </c>
      <c r="J12" s="3"/>
      <c r="K12" s="37"/>
    </row>
    <row r="13" spans="1:11" ht="20.100000000000001" customHeight="1" x14ac:dyDescent="0.15">
      <c r="A13" s="4">
        <v>8</v>
      </c>
      <c r="B13" s="5" t="s">
        <v>1104</v>
      </c>
      <c r="C13" s="5">
        <v>40</v>
      </c>
      <c r="D13" s="5" t="s">
        <v>1096</v>
      </c>
      <c r="E13" s="5">
        <v>40</v>
      </c>
      <c r="F13" s="3"/>
      <c r="G13" s="3"/>
      <c r="H13" s="3"/>
      <c r="I13" s="3"/>
      <c r="J13" s="3"/>
      <c r="K13" s="37"/>
    </row>
    <row r="14" spans="1:11" ht="20.100000000000001" customHeight="1" x14ac:dyDescent="0.15">
      <c r="A14" s="4">
        <v>9</v>
      </c>
      <c r="B14" s="5" t="s">
        <v>1105</v>
      </c>
      <c r="C14" s="5">
        <v>230</v>
      </c>
      <c r="D14" s="5" t="s">
        <v>1096</v>
      </c>
      <c r="E14" s="5">
        <v>230</v>
      </c>
      <c r="F14" s="3"/>
      <c r="G14" s="3"/>
      <c r="H14" s="3"/>
      <c r="I14" s="3"/>
      <c r="J14" s="3"/>
      <c r="K14" s="37"/>
    </row>
    <row r="15" spans="1:11" ht="20.100000000000001" customHeight="1" x14ac:dyDescent="0.15">
      <c r="A15" s="4">
        <v>10</v>
      </c>
      <c r="B15" s="5" t="s">
        <v>1106</v>
      </c>
      <c r="C15" s="5">
        <v>72.900000000000006</v>
      </c>
      <c r="D15" s="5" t="s">
        <v>1096</v>
      </c>
      <c r="E15" s="5">
        <v>72.900000000000006</v>
      </c>
      <c r="F15" s="3"/>
      <c r="G15" s="3"/>
      <c r="H15" s="3"/>
      <c r="I15" s="3"/>
      <c r="J15" s="3"/>
      <c r="K15" s="37"/>
    </row>
    <row r="16" spans="1:11" ht="20.100000000000001" customHeight="1" x14ac:dyDescent="0.15">
      <c r="A16" s="4">
        <v>11</v>
      </c>
      <c r="B16" s="5" t="s">
        <v>1107</v>
      </c>
      <c r="C16" s="5">
        <v>205</v>
      </c>
      <c r="D16" s="5" t="s">
        <v>1096</v>
      </c>
      <c r="E16" s="5">
        <v>205</v>
      </c>
      <c r="F16" s="3"/>
      <c r="G16" s="3"/>
      <c r="H16" s="3"/>
      <c r="I16" s="3"/>
      <c r="J16" s="3"/>
      <c r="K16" s="37"/>
    </row>
    <row r="17" spans="1:11" ht="20.100000000000001" customHeight="1" x14ac:dyDescent="0.15">
      <c r="A17" s="4">
        <v>12</v>
      </c>
      <c r="B17" s="5" t="s">
        <v>1108</v>
      </c>
      <c r="C17" s="5">
        <v>460</v>
      </c>
      <c r="D17" s="5" t="s">
        <v>1096</v>
      </c>
      <c r="E17" s="5">
        <v>460</v>
      </c>
      <c r="F17" s="3"/>
      <c r="G17" s="3"/>
      <c r="H17" s="3"/>
      <c r="I17" s="3"/>
      <c r="J17" s="3"/>
      <c r="K17" s="37"/>
    </row>
    <row r="18" spans="1:11" ht="20.100000000000001" customHeight="1" x14ac:dyDescent="0.15">
      <c r="A18" s="4">
        <v>13</v>
      </c>
      <c r="B18" s="5" t="s">
        <v>1109</v>
      </c>
      <c r="C18" s="5">
        <v>98</v>
      </c>
      <c r="D18" s="5" t="s">
        <v>1096</v>
      </c>
      <c r="E18" s="5">
        <v>98</v>
      </c>
      <c r="F18" s="3"/>
      <c r="G18" s="3"/>
      <c r="H18" s="3"/>
      <c r="I18" s="3"/>
      <c r="J18" s="3"/>
      <c r="K18" s="37"/>
    </row>
    <row r="19" spans="1:11" ht="20.100000000000001" customHeight="1" x14ac:dyDescent="0.15">
      <c r="A19" s="4">
        <v>14</v>
      </c>
      <c r="B19" s="5" t="s">
        <v>1110</v>
      </c>
      <c r="C19" s="5">
        <v>113</v>
      </c>
      <c r="D19" s="5" t="s">
        <v>1102</v>
      </c>
      <c r="E19" s="5">
        <v>113</v>
      </c>
      <c r="F19" s="3"/>
      <c r="G19" s="3"/>
      <c r="H19" s="3"/>
      <c r="I19" s="3"/>
      <c r="J19" s="3"/>
      <c r="K19" s="37"/>
    </row>
    <row r="20" spans="1:11" ht="20.100000000000001" customHeight="1" x14ac:dyDescent="0.15">
      <c r="A20" s="4">
        <v>15</v>
      </c>
      <c r="B20" s="5" t="s">
        <v>1111</v>
      </c>
      <c r="C20" s="5">
        <v>75</v>
      </c>
      <c r="D20" s="5" t="s">
        <v>1102</v>
      </c>
      <c r="E20" s="5">
        <v>75</v>
      </c>
      <c r="F20" s="3"/>
      <c r="G20" s="3"/>
      <c r="H20" s="3"/>
      <c r="I20" s="3"/>
      <c r="J20" s="3"/>
      <c r="K20" s="37"/>
    </row>
    <row r="21" spans="1:11" ht="30" customHeight="1" x14ac:dyDescent="0.15">
      <c r="A21" s="4">
        <v>16</v>
      </c>
      <c r="B21" s="5" t="s">
        <v>1112</v>
      </c>
      <c r="C21" s="5">
        <v>62</v>
      </c>
      <c r="D21" s="5" t="s">
        <v>1113</v>
      </c>
      <c r="E21" s="5">
        <v>20</v>
      </c>
      <c r="F21" s="5" t="s">
        <v>1114</v>
      </c>
      <c r="G21" s="5">
        <v>42</v>
      </c>
      <c r="H21" s="3"/>
      <c r="I21" s="3"/>
      <c r="J21" s="3"/>
      <c r="K21" s="37"/>
    </row>
    <row r="22" spans="1:11" ht="20.100000000000001" customHeight="1" x14ac:dyDescent="0.15">
      <c r="A22" s="4">
        <v>17</v>
      </c>
      <c r="B22" s="5" t="s">
        <v>1115</v>
      </c>
      <c r="C22" s="5">
        <v>160</v>
      </c>
      <c r="D22" s="5" t="s">
        <v>1113</v>
      </c>
      <c r="E22" s="5">
        <v>160</v>
      </c>
      <c r="F22" s="5"/>
      <c r="G22" s="5"/>
      <c r="H22" s="3"/>
      <c r="I22" s="3"/>
      <c r="J22" s="3"/>
      <c r="K22" s="37"/>
    </row>
    <row r="23" spans="1:11" ht="21" customHeight="1" x14ac:dyDescent="0.15">
      <c r="A23" s="4">
        <v>18</v>
      </c>
      <c r="B23" s="5" t="s">
        <v>1116</v>
      </c>
      <c r="C23" s="5">
        <v>46</v>
      </c>
      <c r="D23" s="5" t="s">
        <v>1113</v>
      </c>
      <c r="E23" s="5">
        <v>46</v>
      </c>
      <c r="F23" s="5"/>
      <c r="G23" s="5"/>
      <c r="H23" s="3"/>
      <c r="I23" s="3"/>
      <c r="J23" s="3"/>
      <c r="K23" s="37"/>
    </row>
    <row r="24" spans="1:11" ht="21.95" customHeight="1" x14ac:dyDescent="0.15">
      <c r="A24" s="4">
        <v>19</v>
      </c>
      <c r="B24" s="5" t="s">
        <v>1117</v>
      </c>
      <c r="C24" s="5">
        <v>70</v>
      </c>
      <c r="D24" s="5" t="s">
        <v>1118</v>
      </c>
      <c r="E24" s="5">
        <v>70</v>
      </c>
      <c r="F24" s="3"/>
      <c r="G24" s="3"/>
      <c r="H24" s="3"/>
      <c r="I24" s="3"/>
      <c r="J24" s="3"/>
      <c r="K24" s="37"/>
    </row>
    <row r="25" spans="1:11" ht="20.100000000000001" customHeight="1" x14ac:dyDescent="0.15">
      <c r="A25" s="4">
        <v>20</v>
      </c>
      <c r="B25" s="5" t="s">
        <v>1119</v>
      </c>
      <c r="C25" s="5">
        <v>150</v>
      </c>
      <c r="D25" s="5" t="s">
        <v>1118</v>
      </c>
      <c r="E25" s="5">
        <v>150</v>
      </c>
      <c r="F25" s="3"/>
      <c r="G25" s="3"/>
      <c r="H25" s="3"/>
      <c r="I25" s="3"/>
      <c r="J25" s="3"/>
      <c r="K25" s="37"/>
    </row>
    <row r="26" spans="1:11" ht="20.100000000000001" customHeight="1" x14ac:dyDescent="0.15">
      <c r="A26" s="4">
        <v>21</v>
      </c>
      <c r="B26" s="5" t="s">
        <v>1120</v>
      </c>
      <c r="C26" s="5">
        <v>47</v>
      </c>
      <c r="D26" s="5" t="s">
        <v>1118</v>
      </c>
      <c r="E26" s="5">
        <v>47</v>
      </c>
      <c r="F26" s="3"/>
      <c r="G26" s="3"/>
      <c r="H26" s="3"/>
      <c r="I26" s="3"/>
      <c r="J26" s="3"/>
      <c r="K26" s="37"/>
    </row>
    <row r="27" spans="1:11" ht="24.95" customHeight="1" x14ac:dyDescent="0.15">
      <c r="A27" s="4">
        <v>22</v>
      </c>
      <c r="B27" s="5" t="s">
        <v>1121</v>
      </c>
      <c r="C27" s="5">
        <v>60</v>
      </c>
      <c r="D27" s="5" t="s">
        <v>1122</v>
      </c>
      <c r="E27" s="5">
        <v>60</v>
      </c>
      <c r="F27" s="3"/>
      <c r="G27" s="3"/>
      <c r="H27" s="3"/>
      <c r="I27" s="3"/>
      <c r="J27" s="3"/>
      <c r="K27" s="37"/>
    </row>
    <row r="28" spans="1:11" ht="20.100000000000001" customHeight="1" x14ac:dyDescent="0.15">
      <c r="A28" s="4">
        <v>23</v>
      </c>
      <c r="B28" s="5" t="s">
        <v>1123</v>
      </c>
      <c r="C28" s="5">
        <v>93</v>
      </c>
      <c r="D28" s="5" t="s">
        <v>1122</v>
      </c>
      <c r="E28" s="5">
        <v>93</v>
      </c>
      <c r="F28" s="3"/>
      <c r="G28" s="3"/>
      <c r="H28" s="3"/>
      <c r="I28" s="3"/>
      <c r="J28" s="3"/>
      <c r="K28" s="37"/>
    </row>
    <row r="29" spans="1:11" ht="20.100000000000001" customHeight="1" x14ac:dyDescent="0.15">
      <c r="A29" s="4">
        <v>24</v>
      </c>
      <c r="B29" s="5" t="s">
        <v>1124</v>
      </c>
      <c r="C29" s="5">
        <v>103</v>
      </c>
      <c r="D29" s="5" t="s">
        <v>1122</v>
      </c>
      <c r="E29" s="5">
        <v>103</v>
      </c>
      <c r="F29" s="3"/>
      <c r="G29" s="3"/>
      <c r="H29" s="3"/>
      <c r="I29" s="3"/>
      <c r="J29" s="3"/>
      <c r="K29" s="37"/>
    </row>
    <row r="30" spans="1:11" ht="27.95" customHeight="1" x14ac:dyDescent="0.15">
      <c r="A30" s="4">
        <v>25</v>
      </c>
      <c r="B30" s="5" t="s">
        <v>1125</v>
      </c>
      <c r="C30" s="5">
        <v>60</v>
      </c>
      <c r="D30" s="5" t="s">
        <v>1122</v>
      </c>
      <c r="E30" s="5">
        <v>60</v>
      </c>
      <c r="F30" s="3"/>
      <c r="G30" s="3"/>
      <c r="H30" s="3"/>
      <c r="I30" s="3"/>
      <c r="J30" s="3"/>
      <c r="K30" s="37"/>
    </row>
    <row r="31" spans="1:11" ht="24.95" customHeight="1" x14ac:dyDescent="0.15">
      <c r="A31" s="4">
        <v>26</v>
      </c>
      <c r="B31" s="5" t="s">
        <v>1126</v>
      </c>
      <c r="C31" s="5">
        <v>70</v>
      </c>
      <c r="D31" s="5" t="s">
        <v>1122</v>
      </c>
      <c r="E31" s="5">
        <v>70</v>
      </c>
      <c r="F31" s="3"/>
      <c r="G31" s="3"/>
      <c r="H31" s="3"/>
      <c r="I31" s="3"/>
      <c r="J31" s="3"/>
      <c r="K31" s="37"/>
    </row>
    <row r="32" spans="1:11" ht="20.100000000000001" customHeight="1" x14ac:dyDescent="0.15">
      <c r="A32" s="4">
        <v>27</v>
      </c>
      <c r="B32" s="5" t="s">
        <v>1127</v>
      </c>
      <c r="C32" s="5">
        <v>40</v>
      </c>
      <c r="D32" s="5" t="s">
        <v>1122</v>
      </c>
      <c r="E32" s="5">
        <v>40</v>
      </c>
      <c r="F32" s="3"/>
      <c r="G32" s="3"/>
      <c r="H32" s="3"/>
      <c r="I32" s="3"/>
      <c r="J32" s="3"/>
      <c r="K32" s="37"/>
    </row>
    <row r="33" spans="1:11" ht="20.100000000000001" customHeight="1" x14ac:dyDescent="0.15">
      <c r="A33" s="4">
        <v>28</v>
      </c>
      <c r="B33" s="5" t="s">
        <v>552</v>
      </c>
      <c r="C33" s="5">
        <v>275</v>
      </c>
      <c r="D33" s="5" t="s">
        <v>1128</v>
      </c>
      <c r="E33" s="5">
        <v>275</v>
      </c>
      <c r="F33" s="3"/>
      <c r="G33" s="3"/>
      <c r="H33" s="3"/>
      <c r="I33" s="3"/>
      <c r="J33" s="3"/>
      <c r="K33" s="37"/>
    </row>
    <row r="34" spans="1:11" ht="20.100000000000001" customHeight="1" x14ac:dyDescent="0.15">
      <c r="A34" s="4">
        <v>29</v>
      </c>
      <c r="B34" s="5" t="s">
        <v>1129</v>
      </c>
      <c r="C34" s="5">
        <v>120</v>
      </c>
      <c r="D34" s="5" t="s">
        <v>1128</v>
      </c>
      <c r="E34" s="5">
        <v>120</v>
      </c>
      <c r="F34" s="3"/>
      <c r="G34" s="3"/>
      <c r="H34" s="3"/>
      <c r="I34" s="3"/>
      <c r="J34" s="3"/>
      <c r="K34" s="37"/>
    </row>
    <row r="35" spans="1:11" ht="20.100000000000001" customHeight="1" x14ac:dyDescent="0.15">
      <c r="A35" s="4">
        <v>30</v>
      </c>
      <c r="B35" s="5" t="s">
        <v>1130</v>
      </c>
      <c r="C35" s="5">
        <v>59.5</v>
      </c>
      <c r="D35" s="5" t="s">
        <v>1128</v>
      </c>
      <c r="E35" s="5">
        <v>59.5</v>
      </c>
      <c r="F35" s="3"/>
      <c r="G35" s="3"/>
      <c r="H35" s="3"/>
      <c r="I35" s="3"/>
      <c r="J35" s="3"/>
      <c r="K35" s="37"/>
    </row>
    <row r="36" spans="1:11" ht="20.100000000000001" customHeight="1" x14ac:dyDescent="0.15">
      <c r="A36" s="4">
        <v>31</v>
      </c>
      <c r="B36" s="5" t="s">
        <v>1131</v>
      </c>
      <c r="C36" s="5">
        <v>26</v>
      </c>
      <c r="D36" s="5" t="s">
        <v>1128</v>
      </c>
      <c r="E36" s="5">
        <v>26</v>
      </c>
      <c r="F36" s="3"/>
      <c r="G36" s="3"/>
      <c r="H36" s="3"/>
      <c r="I36" s="3"/>
      <c r="J36" s="3"/>
      <c r="K36" s="37"/>
    </row>
    <row r="37" spans="1:11" ht="20.100000000000001" customHeight="1" x14ac:dyDescent="0.15">
      <c r="A37" s="4">
        <v>32</v>
      </c>
      <c r="B37" s="5" t="s">
        <v>1132</v>
      </c>
      <c r="C37" s="5">
        <v>70</v>
      </c>
      <c r="D37" s="5" t="s">
        <v>1128</v>
      </c>
      <c r="E37" s="5">
        <v>70</v>
      </c>
      <c r="F37" s="3"/>
      <c r="G37" s="3"/>
      <c r="H37" s="3"/>
      <c r="I37" s="3"/>
      <c r="J37" s="3"/>
      <c r="K37" s="37"/>
    </row>
    <row r="38" spans="1:11" ht="20.100000000000001" customHeight="1" x14ac:dyDescent="0.15">
      <c r="A38" s="4">
        <v>33</v>
      </c>
      <c r="B38" s="5" t="s">
        <v>1133</v>
      </c>
      <c r="C38" s="5">
        <v>100</v>
      </c>
      <c r="D38" s="5" t="s">
        <v>1128</v>
      </c>
      <c r="E38" s="5">
        <v>100</v>
      </c>
      <c r="F38" s="3"/>
      <c r="G38" s="3"/>
      <c r="H38" s="3"/>
      <c r="I38" s="3"/>
      <c r="J38" s="3"/>
      <c r="K38" s="37"/>
    </row>
    <row r="39" spans="1:11" ht="20.100000000000001" customHeight="1" x14ac:dyDescent="0.15">
      <c r="A39" s="4">
        <v>34</v>
      </c>
      <c r="B39" s="5" t="s">
        <v>1134</v>
      </c>
      <c r="C39" s="5">
        <v>200</v>
      </c>
      <c r="D39" s="5" t="s">
        <v>1128</v>
      </c>
      <c r="E39" s="5">
        <v>200</v>
      </c>
      <c r="F39" s="3"/>
      <c r="G39" s="3"/>
      <c r="H39" s="3"/>
      <c r="I39" s="3"/>
      <c r="J39" s="3"/>
      <c r="K39" s="37"/>
    </row>
    <row r="40" spans="1:11" ht="20.100000000000001" customHeight="1" x14ac:dyDescent="0.15">
      <c r="A40" s="4">
        <v>35</v>
      </c>
      <c r="B40" s="5" t="s">
        <v>714</v>
      </c>
      <c r="C40" s="5">
        <v>120</v>
      </c>
      <c r="D40" s="5" t="s">
        <v>1128</v>
      </c>
      <c r="E40" s="5">
        <v>120</v>
      </c>
      <c r="F40" s="3"/>
      <c r="G40" s="3"/>
      <c r="H40" s="3"/>
      <c r="I40" s="3"/>
      <c r="J40" s="3"/>
      <c r="K40" s="37"/>
    </row>
    <row r="41" spans="1:11" ht="20.100000000000001" customHeight="1" x14ac:dyDescent="0.15">
      <c r="A41" s="4">
        <v>36</v>
      </c>
      <c r="B41" s="5" t="s">
        <v>1135</v>
      </c>
      <c r="C41" s="5">
        <v>85</v>
      </c>
      <c r="D41" s="5" t="s">
        <v>1128</v>
      </c>
      <c r="E41" s="5">
        <v>85</v>
      </c>
      <c r="F41" s="3"/>
      <c r="G41" s="3"/>
      <c r="H41" s="3"/>
      <c r="I41" s="3"/>
      <c r="J41" s="3"/>
      <c r="K41" s="37"/>
    </row>
    <row r="42" spans="1:11" ht="20.100000000000001" customHeight="1" x14ac:dyDescent="0.15">
      <c r="A42" s="4">
        <v>37</v>
      </c>
      <c r="B42" s="5" t="s">
        <v>1136</v>
      </c>
      <c r="C42" s="5">
        <v>22</v>
      </c>
      <c r="D42" s="5" t="s">
        <v>1128</v>
      </c>
      <c r="E42" s="5">
        <v>22</v>
      </c>
      <c r="F42" s="3"/>
      <c r="G42" s="3"/>
      <c r="H42" s="3"/>
      <c r="I42" s="3"/>
      <c r="J42" s="3"/>
      <c r="K42" s="37"/>
    </row>
    <row r="43" spans="1:11" ht="20.100000000000001" customHeight="1" x14ac:dyDescent="0.15">
      <c r="A43" s="183">
        <v>38</v>
      </c>
      <c r="B43" s="184" t="s">
        <v>1137</v>
      </c>
      <c r="C43" s="184">
        <v>73</v>
      </c>
      <c r="D43" s="184" t="s">
        <v>1128</v>
      </c>
      <c r="E43" s="184">
        <v>73</v>
      </c>
      <c r="F43" s="3"/>
      <c r="G43" s="3"/>
      <c r="H43" s="3"/>
      <c r="I43" s="3"/>
      <c r="J43" s="3"/>
      <c r="K43" s="37"/>
    </row>
    <row r="44" spans="1:11" ht="20.100000000000001" customHeight="1" x14ac:dyDescent="0.15">
      <c r="A44" s="4">
        <v>39</v>
      </c>
      <c r="B44" s="5" t="s">
        <v>1138</v>
      </c>
      <c r="C44" s="5">
        <v>53</v>
      </c>
      <c r="D44" s="5" t="s">
        <v>1139</v>
      </c>
      <c r="E44" s="5">
        <v>53</v>
      </c>
      <c r="F44" s="3"/>
      <c r="G44" s="3"/>
      <c r="H44" s="3"/>
      <c r="I44" s="3"/>
      <c r="J44" s="3"/>
      <c r="K44" s="37"/>
    </row>
    <row r="45" spans="1:11" ht="20.100000000000001" customHeight="1" x14ac:dyDescent="0.15">
      <c r="A45" s="4">
        <v>40</v>
      </c>
      <c r="B45" s="5" t="s">
        <v>1140</v>
      </c>
      <c r="C45" s="5">
        <v>52</v>
      </c>
      <c r="D45" s="5" t="s">
        <v>1139</v>
      </c>
      <c r="E45" s="5">
        <v>52</v>
      </c>
      <c r="F45" s="3"/>
      <c r="G45" s="3"/>
      <c r="H45" s="3"/>
      <c r="I45" s="3"/>
      <c r="J45" s="3"/>
      <c r="K45" s="37"/>
    </row>
    <row r="46" spans="1:11" ht="20.100000000000001" customHeight="1" x14ac:dyDescent="0.15">
      <c r="A46" s="4">
        <v>41</v>
      </c>
      <c r="B46" s="5" t="s">
        <v>1141</v>
      </c>
      <c r="C46" s="5">
        <v>30</v>
      </c>
      <c r="D46" s="5" t="s">
        <v>1139</v>
      </c>
      <c r="E46" s="5">
        <v>30</v>
      </c>
      <c r="F46" s="3"/>
      <c r="G46" s="3"/>
      <c r="H46" s="3"/>
      <c r="I46" s="3"/>
      <c r="J46" s="3"/>
      <c r="K46" s="37"/>
    </row>
    <row r="47" spans="1:11" ht="20.100000000000001" customHeight="1" x14ac:dyDescent="0.15">
      <c r="A47" s="4" t="s">
        <v>5</v>
      </c>
      <c r="B47" s="36"/>
      <c r="C47" s="5">
        <f t="shared" ref="C47:G47" si="0">SUM(C6:C46)</f>
        <v>5445.13</v>
      </c>
      <c r="D47" s="5"/>
      <c r="E47" s="5">
        <f t="shared" si="0"/>
        <v>5100.1000000000004</v>
      </c>
      <c r="F47" s="5"/>
      <c r="G47" s="5">
        <f t="shared" si="0"/>
        <v>172</v>
      </c>
      <c r="H47" s="3"/>
      <c r="I47" s="5">
        <f>SUM(I6:I46)</f>
        <v>173.03</v>
      </c>
      <c r="J47" s="3"/>
      <c r="K47" s="37"/>
    </row>
    <row r="48" spans="1:11" ht="27" customHeight="1" x14ac:dyDescent="0.15">
      <c r="A48" s="152" t="s">
        <v>1142</v>
      </c>
      <c r="B48" s="152"/>
      <c r="C48" s="141"/>
      <c r="D48" s="141"/>
      <c r="E48" s="141"/>
      <c r="F48" s="141"/>
      <c r="G48" s="141"/>
      <c r="H48" s="141"/>
      <c r="I48" s="141"/>
      <c r="J48" s="141"/>
    </row>
  </sheetData>
  <mergeCells count="7">
    <mergeCell ref="A1:J1"/>
    <mergeCell ref="A2:K2"/>
    <mergeCell ref="A3:K3"/>
    <mergeCell ref="C4:K4"/>
    <mergeCell ref="A48:J48"/>
    <mergeCell ref="A4:A5"/>
    <mergeCell ref="B4:B5"/>
  </mergeCells>
  <phoneticPr fontId="4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别桥镇</vt:lpstr>
      <vt:lpstr>戴埠镇</vt:lpstr>
      <vt:lpstr>昆仑街道</vt:lpstr>
      <vt:lpstr>埭头镇</vt:lpstr>
      <vt:lpstr>溧城街道</vt:lpstr>
      <vt:lpstr>南渡镇</vt:lpstr>
      <vt:lpstr>上黄镇</vt:lpstr>
      <vt:lpstr>上兴镇（经开区）</vt:lpstr>
      <vt:lpstr>天目湖</vt:lpstr>
      <vt:lpstr>竹箦镇</vt:lpstr>
      <vt:lpstr>古县街道</vt:lpstr>
      <vt:lpstr>社渚镇</vt:lpstr>
      <vt:lpstr>现代产业园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hx</cp:lastModifiedBy>
  <dcterms:created xsi:type="dcterms:W3CDTF">2022-09-01T06:54:00Z</dcterms:created>
  <dcterms:modified xsi:type="dcterms:W3CDTF">2022-09-15T02:07:54Z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82245713BF0649A9928BDD68B41DC15F</vt:lpwstr>
  </property>
  <property fmtid="{D5CDD505-2E9C-101B-9397-08002B2CF9AE}" pid="3" name="KSOProductBuildVer">
    <vt:lpwstr>2052-11.1.0.12358</vt:lpwstr>
  </property>
</Properties>
</file>