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<sst xmlns="http://schemas.openxmlformats.org/spreadsheetml/2006/main" count="128" uniqueCount="102">
  <si>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</si>
  <si>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</si>
  <si>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2023</t>
    </r>
    <r>
      <rPr>
        <sz val="11"/>
        <rFont val="宋体"/>
        <charset val="134"/>
      </rPr>
      <t>年度</t>
    </r>
  </si>
  <si>
    <t>项目名称</t>
  </si>
  <si>
    <t>溧阳市南航天目湖校区（二期）项目</t>
  </si>
  <si>
    <t>建设/运营单位（盖章）</t>
  </si>
  <si>
    <t>溧阳市栗里文旅投资发展有限公司</t>
  </si>
  <si>
    <t>国家重大项目库代码</t>
  </si>
  <si>
    <t>2020-320481-47-03-508647</t>
  </si>
  <si>
    <t>地债管理系统项目编码</t>
  </si>
  <si>
    <t>P20320481-0025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</si>
  <si>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</si>
  <si>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</si>
  <si>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</si>
  <si>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</si>
  <si>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</si>
  <si>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2023年底主体工程的计划完工率为100%，第一批二期宿舍（4栋）、食堂和教学楼，建筑面积11万平米应完成竣工验收；第二批单体行政楼和工培中心两幢单体，建筑面积为4.5万平方米，应完成；第三批单体主要为3个机电类学院楼、体育馆，总建筑面积约13.5万平方米，应完成；图书馆、国际学术交流中心和培训中心应完成。</t>
  </si>
  <si>
    <t>2023年底实际主体工程的实际完工率为90%，第一批单体，二期宿舍（4栋）、食堂和教学楼，建筑面积11万平米已于2021年6月底竣工交付；第二批单体行政楼和工培中心两幢单体，建筑面积为4.5万平方米，目前已完工；第三批单体主要为3个机电类学院楼、体育馆，总建筑面积约13.5万平方米，目前已完工，图书馆和教培中心主体工程已完工，预计2024年8月份交付，国际学术交流中心现处于施工阶段，预计2026年上半年交付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</si>
  <si>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</si>
  <si>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</si>
  <si>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</si>
  <si>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</si>
  <si>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</si>
  <si>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</si>
  <si>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</si>
  <si>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</si>
  <si>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</si>
  <si>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</si>
  <si>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</si>
  <si>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 xml:space="preserve"> 指标1：资金到位率</t>
  </si>
  <si>
    <t>=100%</t>
  </si>
  <si>
    <t>年度资金到位得2分，部分到位或未到位的酌情扣分。</t>
  </si>
  <si>
    <t xml:space="preserve"> 指标2：资金执行率</t>
  </si>
  <si>
    <t>≥95%</t>
  </si>
  <si>
    <t>资金执行到位得2分，部分到位或未到位的酌情扣分。</t>
  </si>
  <si>
    <t xml:space="preserve"> 指标3：资金使用合规性</t>
  </si>
  <si>
    <t>合规</t>
  </si>
  <si>
    <t>资金使用合规得2分，不合规得0分。</t>
  </si>
  <si>
    <t>组织实施</t>
  </si>
  <si>
    <t xml:space="preserve"> 指标1：管理制度健全性</t>
  </si>
  <si>
    <t>健全</t>
  </si>
  <si>
    <t>制度健全得2分，不健全的酌情扣分。</t>
  </si>
  <si>
    <t xml:space="preserve"> 指标2：制度执行有效性</t>
  </si>
  <si>
    <t>有效</t>
  </si>
  <si>
    <t>制度执行有效得2分，其他情况酌情扣分。</t>
  </si>
  <si>
    <t>产出</t>
  </si>
  <si>
    <t>数量指标</t>
  </si>
  <si>
    <t>指标1：项目建设任务完成率</t>
  </si>
  <si>
    <t>图书馆，教培中心，国际学术交流中心未完工</t>
  </si>
  <si>
    <t xml:space="preserve"> 指标2：设施投入使用率</t>
  </si>
  <si>
    <t>购买的设备不存在资源浪费，得满分</t>
  </si>
  <si>
    <t>质量指标</t>
  </si>
  <si>
    <t xml:space="preserve"> 指标1：工程验收合格率</t>
  </si>
  <si>
    <t>验收合格率100%得5分，低于100%则酌情扣分。</t>
  </si>
  <si>
    <t xml:space="preserve"> 指标2：安全文明建设规范性</t>
  </si>
  <si>
    <t>规范</t>
  </si>
  <si>
    <t>安全文明建设规范得5分。</t>
  </si>
  <si>
    <t xml:space="preserve"> 指标3：安全事故发生次数</t>
  </si>
  <si>
    <t>未发生安全事故得5分，发生则根据严重程度酌情扣分。</t>
  </si>
  <si>
    <t>时效指标</t>
  </si>
  <si>
    <t xml:space="preserve"> 指标1：工程完工及时性</t>
  </si>
  <si>
    <t>及时</t>
  </si>
  <si>
    <t>比较及时</t>
  </si>
  <si>
    <t>2023年底实际主体工程的完工率接近90%，计划完工率为100%</t>
  </si>
  <si>
    <t xml:space="preserve"> 指标2：设计进度应早于施工进度</t>
  </si>
  <si>
    <t>项目部分内容存在边设计边施工的情况</t>
  </si>
  <si>
    <t>成本指标</t>
  </si>
  <si>
    <t xml:space="preserve"> 指标1：工程投资的总量控制度</t>
  </si>
  <si>
    <t>部分专项设计、专业设备设施采购对原有土建设计变动有一定出入，造成工程量的增加，产生了部分的返工费用。</t>
  </si>
  <si>
    <t xml:space="preserve"> 指标2：主体工程单方造价控制度</t>
  </si>
  <si>
    <t>工程的实际单方造价未超过计划成本得5分，超过则酌情扣分。</t>
  </si>
  <si>
    <t>效益</t>
  </si>
  <si>
    <t>经济效益</t>
  </si>
  <si>
    <t xml:space="preserve"> 指标1：计划投资任务完成率</t>
  </si>
  <si>
    <t>计划完成率100%，实际完成率90%。</t>
  </si>
  <si>
    <t xml:space="preserve"> 指标2：</t>
  </si>
  <si>
    <t>……</t>
  </si>
  <si>
    <t>社会效益</t>
  </si>
  <si>
    <t xml:space="preserve"> 指标1：打造溧阳市首个高等教育综合体</t>
  </si>
  <si>
    <t>是</t>
  </si>
  <si>
    <t>成为了溧阳市首个高等教育综合体得8分</t>
  </si>
  <si>
    <t>生态效益</t>
  </si>
  <si>
    <t xml:space="preserve"> 指标1：过程实施环保处罚次数</t>
  </si>
  <si>
    <t>可持续发展</t>
  </si>
  <si>
    <t xml:space="preserve"> 指标1：高等教育院校与溧阳城市的互相融合</t>
  </si>
  <si>
    <t>符合</t>
  </si>
  <si>
    <t>与溧阳城市的互相融合程度高得8分</t>
  </si>
  <si>
    <t>满意度</t>
  </si>
  <si>
    <t>服务对象
满意度</t>
  </si>
  <si>
    <t xml:space="preserve"> 指标1：社会公众或服务对象满意度</t>
  </si>
  <si>
    <t>问卷调查满意度超过百分之90，得10分</t>
  </si>
  <si>
    <t>总  计</t>
  </si>
  <si>
    <t>自评偏差原因及
改进措施</t>
  </si>
  <si>
    <t xml:space="preserve">1.因校方对方案功能布局进行多次调整，导致方案报批滞后，从而导致图书馆和教培中心和国际学术交流中心未按约定时间完工。改进措施：目前正在抓进度，抢工期，截止到2024年3月底剩余三幢单体图书馆装饰装修施工80%，室外附属景观及管线施工；预计图书馆和教培中心于2024年8月竣工；国际学术交流中心已开工建设。
2.由于进度压力较大，项目部分内容存在边设计边施工的情况，设计进度赶不上施工进度，方案确定的滞后影响施工安排。
解决方案：成立项目推进技术保障小组，人员由建设单位、监理单位、设计单位、勘察单位、相关主管部门技术人员等组成，定期开展技术论证会议，对现场设计做法等问题进行讨论确定，保障施工进度。
3.由于项目复杂性，专项设计、专业设备设施采购等对原有土建设计变动较大，造成工程量的增加较大及必要的返工费用。
解决方案：总结南航一期项目建设经验，适当预留水、电、信息化、管道、通道等空间，减少因后期深化设计对原方案的变更的损失
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</si>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</sst>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4" applyNumberFormat="0" applyAlignment="0" applyProtection="0">
      <alignment vertical="center"/>
    </xf>
    <xf numFmtId="0" fontId="24" fillId="4" borderId="15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/>
    <xf numFmtId="0" fontId="34" fillId="0" borderId="0">
      <alignment vertical="center"/>
    </xf>
    <xf numFmtId="0" fontId="34" fillId="0" borderId="0">
      <alignment vertical="center"/>
    </xf>
    <xf numFmtId="0" fontId="8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9" fillId="0" borderId="2" xfId="49" applyFont="1" applyFill="1" applyBorder="1" applyAlignment="1">
      <alignment vertical="center" wrapText="1"/>
    </xf>
    <xf numFmtId="0" fontId="10" fillId="0" borderId="2" xfId="49" applyFont="1" applyFill="1" applyBorder="1" applyAlignment="1">
      <alignment vertical="center" wrapText="1"/>
    </xf>
    <xf numFmtId="9" fontId="10" fillId="0" borderId="2" xfId="49" applyNumberFormat="1" applyFont="1" applyFill="1" applyBorder="1" applyAlignment="1">
      <alignment horizontal="left" vertical="center" wrapText="1"/>
    </xf>
    <xf numFmtId="0" fontId="6" fillId="0" borderId="4" xfId="0" applyFont="1" applyFill="1" applyBorder="1">
      <alignment vertical="center"/>
    </xf>
    <xf numFmtId="0" fontId="11" fillId="0" borderId="4" xfId="0" applyFont="1" applyFill="1" applyBorder="1">
      <alignment vertical="center"/>
    </xf>
    <xf numFmtId="9" fontId="10" fillId="0" borderId="2" xfId="49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3 2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45"/>
  <sheetViews>
    <sheetView tabSelected="1" workbookViewId="0">
      <selection activeCell="E23" sqref="E23"/>
    </sheetView>
  </sheetViews>
  <sheetFormatPr defaultColWidth="10.625" defaultRowHeight="14.25"/>
  <cols>
    <col min="1" max="1" width="14.5" style="6" customWidth="1"/>
    <col min="2" max="2" width="11.125" style="6" customWidth="1"/>
    <col min="3" max="3" width="39.125" style="6" customWidth="1"/>
    <col min="4" max="4" width="12.5" style="6" customWidth="1"/>
    <col min="5" max="5" width="9.5" style="6" customWidth="1"/>
    <col min="6" max="6" width="11.875" style="7" customWidth="1"/>
    <col min="7" max="7" width="12.125" style="7" customWidth="1"/>
    <col min="8" max="8" width="7.125" style="6" customWidth="1"/>
    <col min="9" max="9" width="7.75" style="6" customWidth="1"/>
    <col min="10" max="10" width="32.625" style="6" customWidth="1"/>
    <col min="11" max="16384" width="10.625" style="6"/>
  </cols>
  <sheetData>
    <row r="1" ht="23.45" customHeight="1" spans="1:1">
      <c r="A1" s="8" t="s">
        <v>0</v>
      </c>
    </row>
    <row r="2" ht="29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21" customHeight="1" spans="1:10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44" customHeight="1" spans="1:10">
      <c r="A4" s="12" t="s">
        <v>3</v>
      </c>
      <c r="B4" s="13"/>
      <c r="C4" s="12" t="s">
        <v>4</v>
      </c>
      <c r="D4" s="14"/>
      <c r="E4" s="13"/>
      <c r="F4" s="15" t="s">
        <v>5</v>
      </c>
      <c r="G4" s="16"/>
      <c r="H4" s="15" t="s">
        <v>6</v>
      </c>
      <c r="I4" s="46"/>
      <c r="J4" s="16"/>
    </row>
    <row r="5" customFormat="1" ht="43" customHeight="1" spans="1:10">
      <c r="A5" s="17" t="s">
        <v>7</v>
      </c>
      <c r="B5" s="18"/>
      <c r="C5" s="19" t="s">
        <v>8</v>
      </c>
      <c r="D5" s="19"/>
      <c r="E5" s="19"/>
      <c r="F5" s="20" t="s">
        <v>9</v>
      </c>
      <c r="G5" s="20"/>
      <c r="H5" s="17" t="s">
        <v>10</v>
      </c>
      <c r="I5" s="17"/>
      <c r="J5" s="17"/>
    </row>
    <row r="6" s="1" customFormat="1" ht="33.95" customHeight="1" spans="1:10">
      <c r="A6" s="21" t="s">
        <v>11</v>
      </c>
      <c r="B6" s="21"/>
      <c r="C6" s="21"/>
      <c r="D6" s="22">
        <v>27.76</v>
      </c>
      <c r="E6" s="22"/>
      <c r="F6" s="21" t="s">
        <v>12</v>
      </c>
      <c r="G6" s="21"/>
      <c r="H6" s="21"/>
      <c r="I6" s="21"/>
      <c r="J6" s="21">
        <v>27.76</v>
      </c>
    </row>
    <row r="7" s="1" customFormat="1" ht="38" customHeight="1" spans="1:10">
      <c r="A7" s="23" t="s">
        <v>13</v>
      </c>
      <c r="B7" s="24" t="s">
        <v>14</v>
      </c>
      <c r="C7" s="25"/>
      <c r="D7" s="25"/>
      <c r="E7" s="26"/>
      <c r="F7" s="24" t="s">
        <v>15</v>
      </c>
      <c r="G7" s="25"/>
      <c r="H7" s="25"/>
      <c r="I7" s="25"/>
      <c r="J7" s="26"/>
    </row>
    <row r="8" s="1" customFormat="1" ht="103" customHeight="1" spans="1:10">
      <c r="A8" s="27"/>
      <c r="B8" s="24" t="s">
        <v>16</v>
      </c>
      <c r="C8" s="25"/>
      <c r="D8" s="25"/>
      <c r="E8" s="26"/>
      <c r="F8" s="24" t="s">
        <v>17</v>
      </c>
      <c r="G8" s="25"/>
      <c r="H8" s="25"/>
      <c r="I8" s="25"/>
      <c r="J8" s="26"/>
    </row>
    <row r="9" s="1" customFormat="1" ht="23.25" customHeight="1" spans="1:10">
      <c r="A9" s="28" t="s">
        <v>18</v>
      </c>
      <c r="B9" s="28" t="s">
        <v>19</v>
      </c>
      <c r="C9" s="21" t="s">
        <v>20</v>
      </c>
      <c r="D9" s="21"/>
      <c r="E9" s="21"/>
      <c r="F9" s="21"/>
      <c r="G9" s="21"/>
      <c r="H9" s="21"/>
      <c r="I9" s="21"/>
      <c r="J9" s="21"/>
    </row>
    <row r="10" s="2" customFormat="1" ht="34.5" customHeight="1" spans="1:10">
      <c r="A10" s="29"/>
      <c r="B10" s="29"/>
      <c r="C10" s="30" t="s">
        <v>21</v>
      </c>
      <c r="D10" s="21" t="s">
        <v>22</v>
      </c>
      <c r="E10" s="21" t="s">
        <v>23</v>
      </c>
      <c r="F10" s="19" t="s">
        <v>24</v>
      </c>
      <c r="G10" s="19" t="s">
        <v>25</v>
      </c>
      <c r="H10" s="19" t="s">
        <v>26</v>
      </c>
      <c r="I10" s="19"/>
      <c r="J10" s="19"/>
    </row>
    <row r="11" s="3" customFormat="1" ht="39" customHeight="1" spans="1:10">
      <c r="A11" s="17" t="s">
        <v>27</v>
      </c>
      <c r="B11" s="28" t="s">
        <v>28</v>
      </c>
      <c r="C11" s="31" t="s">
        <v>29</v>
      </c>
      <c r="D11" s="32" t="s">
        <v>30</v>
      </c>
      <c r="E11" s="32" t="s">
        <v>30</v>
      </c>
      <c r="F11" s="33">
        <v>2</v>
      </c>
      <c r="G11" s="33">
        <v>2</v>
      </c>
      <c r="H11" s="34" t="s">
        <v>31</v>
      </c>
      <c r="I11" s="53"/>
      <c r="J11" s="54"/>
    </row>
    <row r="12" s="3" customFormat="1" ht="39" customHeight="1" spans="1:10">
      <c r="A12" s="17"/>
      <c r="B12" s="35"/>
      <c r="C12" s="36" t="s">
        <v>32</v>
      </c>
      <c r="D12" s="37" t="s">
        <v>33</v>
      </c>
      <c r="E12" s="37" t="s">
        <v>33</v>
      </c>
      <c r="F12" s="38">
        <v>2</v>
      </c>
      <c r="G12" s="38">
        <v>2</v>
      </c>
      <c r="H12" s="39" t="s">
        <v>34</v>
      </c>
      <c r="I12" s="39"/>
      <c r="J12" s="39"/>
    </row>
    <row r="13" s="3" customFormat="1" ht="39" customHeight="1" spans="1:10">
      <c r="A13" s="17"/>
      <c r="B13" s="35"/>
      <c r="C13" s="36" t="s">
        <v>35</v>
      </c>
      <c r="D13" s="37" t="s">
        <v>36</v>
      </c>
      <c r="E13" s="37" t="s">
        <v>36</v>
      </c>
      <c r="F13" s="38">
        <v>2</v>
      </c>
      <c r="G13" s="38">
        <v>2</v>
      </c>
      <c r="H13" s="39" t="s">
        <v>37</v>
      </c>
      <c r="I13" s="39"/>
      <c r="J13" s="39"/>
    </row>
    <row r="14" s="3" customFormat="1" ht="39" customHeight="1" spans="1:10">
      <c r="A14" s="17"/>
      <c r="B14" s="17" t="s">
        <v>38</v>
      </c>
      <c r="C14" s="18" t="s">
        <v>39</v>
      </c>
      <c r="D14" s="40" t="s">
        <v>40</v>
      </c>
      <c r="E14" s="40" t="s">
        <v>40</v>
      </c>
      <c r="F14" s="38">
        <v>2</v>
      </c>
      <c r="G14" s="38">
        <v>2</v>
      </c>
      <c r="H14" s="39" t="s">
        <v>41</v>
      </c>
      <c r="I14" s="39"/>
      <c r="J14" s="39"/>
    </row>
    <row r="15" s="3" customFormat="1" ht="39" customHeight="1" spans="1:10">
      <c r="A15" s="17"/>
      <c r="B15" s="17"/>
      <c r="C15" s="36" t="s">
        <v>42</v>
      </c>
      <c r="D15" s="40" t="s">
        <v>43</v>
      </c>
      <c r="E15" s="40" t="s">
        <v>43</v>
      </c>
      <c r="F15" s="38">
        <v>2</v>
      </c>
      <c r="G15" s="38">
        <v>2</v>
      </c>
      <c r="H15" s="39" t="s">
        <v>44</v>
      </c>
      <c r="I15" s="39"/>
      <c r="J15" s="39"/>
    </row>
    <row r="16" s="3" customFormat="1" ht="42" customHeight="1" spans="1:10">
      <c r="A16" s="17" t="s">
        <v>45</v>
      </c>
      <c r="B16" s="17" t="s">
        <v>46</v>
      </c>
      <c r="C16" s="18" t="s">
        <v>47</v>
      </c>
      <c r="D16" s="41" t="s">
        <v>30</v>
      </c>
      <c r="E16" s="42">
        <f>70%</f>
        <v>0.7</v>
      </c>
      <c r="F16" s="38">
        <v>6</v>
      </c>
      <c r="G16" s="38">
        <v>4.2</v>
      </c>
      <c r="H16" s="15" t="s">
        <v>48</v>
      </c>
      <c r="I16" s="46"/>
      <c r="J16" s="16"/>
    </row>
    <row r="17" s="3" customFormat="1" ht="42" customHeight="1" spans="1:10">
      <c r="A17" s="17"/>
      <c r="B17" s="17"/>
      <c r="C17" s="18" t="s">
        <v>49</v>
      </c>
      <c r="D17" s="41" t="s">
        <v>30</v>
      </c>
      <c r="E17" s="41" t="s">
        <v>30</v>
      </c>
      <c r="F17" s="38">
        <v>5</v>
      </c>
      <c r="G17" s="38">
        <v>5</v>
      </c>
      <c r="H17" s="19" t="s">
        <v>50</v>
      </c>
      <c r="I17" s="19"/>
      <c r="J17" s="19"/>
    </row>
    <row r="18" s="3" customFormat="1" ht="42" customHeight="1" spans="1:10">
      <c r="A18" s="17"/>
      <c r="B18" s="17" t="s">
        <v>51</v>
      </c>
      <c r="C18" s="18" t="s">
        <v>52</v>
      </c>
      <c r="D18" s="43" t="s">
        <v>30</v>
      </c>
      <c r="E18" s="43" t="s">
        <v>30</v>
      </c>
      <c r="F18" s="38">
        <v>5</v>
      </c>
      <c r="G18" s="38">
        <v>5</v>
      </c>
      <c r="H18" s="19" t="s">
        <v>53</v>
      </c>
      <c r="I18" s="19"/>
      <c r="J18" s="19"/>
    </row>
    <row r="19" s="3" customFormat="1" ht="42" customHeight="1" spans="1:10">
      <c r="A19" s="17"/>
      <c r="B19" s="17"/>
      <c r="C19" s="18" t="s">
        <v>54</v>
      </c>
      <c r="D19" s="43" t="s">
        <v>55</v>
      </c>
      <c r="E19" s="43" t="s">
        <v>55</v>
      </c>
      <c r="F19" s="38">
        <v>5</v>
      </c>
      <c r="G19" s="38">
        <v>5</v>
      </c>
      <c r="H19" s="19" t="s">
        <v>56</v>
      </c>
      <c r="I19" s="19"/>
      <c r="J19" s="19"/>
    </row>
    <row r="20" s="3" customFormat="1" ht="42" customHeight="1" spans="1:10">
      <c r="A20" s="17"/>
      <c r="B20" s="17"/>
      <c r="C20" s="36" t="s">
        <v>57</v>
      </c>
      <c r="D20" s="37">
        <v>0</v>
      </c>
      <c r="E20" s="37">
        <v>0</v>
      </c>
      <c r="F20" s="38">
        <v>5</v>
      </c>
      <c r="G20" s="38">
        <v>5</v>
      </c>
      <c r="H20" s="19" t="s">
        <v>58</v>
      </c>
      <c r="I20" s="19"/>
      <c r="J20" s="19"/>
    </row>
    <row r="21" s="3" customFormat="1" ht="42" customHeight="1" spans="1:10">
      <c r="A21" s="17"/>
      <c r="B21" s="17" t="s">
        <v>59</v>
      </c>
      <c r="C21" s="18" t="s">
        <v>60</v>
      </c>
      <c r="D21" s="43" t="s">
        <v>61</v>
      </c>
      <c r="E21" s="43" t="s">
        <v>62</v>
      </c>
      <c r="F21" s="38">
        <v>6</v>
      </c>
      <c r="G21" s="38">
        <v>5</v>
      </c>
      <c r="H21" s="15" t="s">
        <v>63</v>
      </c>
      <c r="I21" s="46"/>
      <c r="J21" s="16"/>
    </row>
    <row r="22" s="3" customFormat="1" ht="42" customHeight="1" spans="1:10">
      <c r="A22" s="17"/>
      <c r="B22" s="17"/>
      <c r="C22" s="18" t="s">
        <v>64</v>
      </c>
      <c r="D22" s="41" t="s">
        <v>30</v>
      </c>
      <c r="E22" s="42">
        <f>90%</f>
        <v>0.9</v>
      </c>
      <c r="F22" s="38">
        <v>6</v>
      </c>
      <c r="G22" s="38">
        <v>5.4</v>
      </c>
      <c r="H22" s="19" t="s">
        <v>65</v>
      </c>
      <c r="I22" s="19"/>
      <c r="J22" s="19"/>
    </row>
    <row r="23" s="3" customFormat="1" ht="42" customHeight="1" spans="1:10">
      <c r="A23" s="17"/>
      <c r="B23" s="17" t="s">
        <v>66</v>
      </c>
      <c r="C23" s="18" t="s">
        <v>67</v>
      </c>
      <c r="D23" s="41" t="s">
        <v>30</v>
      </c>
      <c r="E23" s="42">
        <f>90%</f>
        <v>0.9</v>
      </c>
      <c r="F23" s="38">
        <v>6</v>
      </c>
      <c r="G23" s="38">
        <v>5.4</v>
      </c>
      <c r="H23" s="15" t="s">
        <v>68</v>
      </c>
      <c r="I23" s="46"/>
      <c r="J23" s="16"/>
    </row>
    <row r="24" s="3" customFormat="1" ht="42" customHeight="1" spans="1:10">
      <c r="A24" s="17"/>
      <c r="B24" s="17"/>
      <c r="C24" s="18" t="s">
        <v>69</v>
      </c>
      <c r="D24" s="41" t="s">
        <v>30</v>
      </c>
      <c r="E24" s="41" t="s">
        <v>30</v>
      </c>
      <c r="F24" s="38">
        <v>6</v>
      </c>
      <c r="G24" s="38">
        <v>6</v>
      </c>
      <c r="H24" s="17" t="s">
        <v>70</v>
      </c>
      <c r="I24" s="17"/>
      <c r="J24" s="17"/>
    </row>
    <row r="25" s="4" customFormat="1" ht="27" customHeight="1" spans="1:10">
      <c r="A25" s="17" t="s">
        <v>71</v>
      </c>
      <c r="B25" s="17" t="s">
        <v>72</v>
      </c>
      <c r="C25" s="18" t="s">
        <v>73</v>
      </c>
      <c r="D25" s="41" t="s">
        <v>30</v>
      </c>
      <c r="E25" s="42">
        <f>90%</f>
        <v>0.9</v>
      </c>
      <c r="F25" s="38">
        <v>8</v>
      </c>
      <c r="G25" s="38">
        <v>7.2</v>
      </c>
      <c r="H25" s="15" t="s">
        <v>74</v>
      </c>
      <c r="I25" s="46"/>
      <c r="J25" s="16"/>
    </row>
    <row r="26" s="3" customFormat="1" ht="27" customHeight="1" spans="1:10">
      <c r="A26" s="17"/>
      <c r="B26" s="17"/>
      <c r="C26" s="18" t="s">
        <v>75</v>
      </c>
      <c r="D26" s="43"/>
      <c r="E26" s="43"/>
      <c r="F26" s="38"/>
      <c r="G26" s="38"/>
      <c r="H26" s="19"/>
      <c r="I26" s="19"/>
      <c r="J26" s="19"/>
    </row>
    <row r="27" s="4" customFormat="1" ht="27" customHeight="1" spans="1:10">
      <c r="A27" s="17"/>
      <c r="B27" s="17"/>
      <c r="C27" s="36" t="s">
        <v>76</v>
      </c>
      <c r="D27" s="44"/>
      <c r="E27" s="44"/>
      <c r="F27" s="38"/>
      <c r="G27" s="38"/>
      <c r="H27" s="19"/>
      <c r="I27" s="19"/>
      <c r="J27" s="19"/>
    </row>
    <row r="28" s="3" customFormat="1" ht="27" customHeight="1" spans="1:10">
      <c r="A28" s="17"/>
      <c r="B28" s="17" t="s">
        <v>77</v>
      </c>
      <c r="C28" s="18" t="s">
        <v>78</v>
      </c>
      <c r="D28" s="43" t="s">
        <v>79</v>
      </c>
      <c r="E28" s="43" t="s">
        <v>79</v>
      </c>
      <c r="F28" s="38">
        <v>8</v>
      </c>
      <c r="G28" s="38">
        <v>8</v>
      </c>
      <c r="H28" s="19" t="s">
        <v>80</v>
      </c>
      <c r="I28" s="19"/>
      <c r="J28" s="19"/>
    </row>
    <row r="29" s="4" customFormat="1" ht="27" customHeight="1" spans="1:10">
      <c r="A29" s="17"/>
      <c r="B29" s="17"/>
      <c r="C29" s="18" t="s">
        <v>75</v>
      </c>
      <c r="D29" s="44"/>
      <c r="E29" s="44"/>
      <c r="F29" s="38"/>
      <c r="G29" s="38"/>
      <c r="H29" s="19"/>
      <c r="I29" s="19"/>
      <c r="J29" s="19"/>
    </row>
    <row r="30" s="3" customFormat="1" ht="27" customHeight="1" spans="1:10">
      <c r="A30" s="17"/>
      <c r="B30" s="17"/>
      <c r="C30" s="36" t="s">
        <v>76</v>
      </c>
      <c r="D30" s="43"/>
      <c r="E30" s="43"/>
      <c r="F30" s="38"/>
      <c r="G30" s="38"/>
      <c r="H30" s="19"/>
      <c r="I30" s="19"/>
      <c r="J30" s="19"/>
    </row>
    <row r="31" s="4" customFormat="1" ht="27" customHeight="1" spans="1:10">
      <c r="A31" s="17"/>
      <c r="B31" s="17" t="s">
        <v>81</v>
      </c>
      <c r="C31" s="18" t="s">
        <v>82</v>
      </c>
      <c r="D31" s="37">
        <v>0</v>
      </c>
      <c r="E31" s="37">
        <v>0</v>
      </c>
      <c r="F31" s="38">
        <v>6</v>
      </c>
      <c r="G31" s="38">
        <v>6</v>
      </c>
      <c r="H31" s="19"/>
      <c r="I31" s="19"/>
      <c r="J31" s="19"/>
    </row>
    <row r="32" s="3" customFormat="1" ht="27" customHeight="1" spans="1:10">
      <c r="A32" s="17"/>
      <c r="B32" s="17"/>
      <c r="C32" s="18" t="s">
        <v>75</v>
      </c>
      <c r="D32" s="43"/>
      <c r="E32" s="43"/>
      <c r="F32" s="38"/>
      <c r="G32" s="38"/>
      <c r="H32" s="19"/>
      <c r="I32" s="19"/>
      <c r="J32" s="19"/>
    </row>
    <row r="33" s="4" customFormat="1" ht="27" customHeight="1" spans="1:10">
      <c r="A33" s="17"/>
      <c r="B33" s="17"/>
      <c r="C33" s="36" t="s">
        <v>76</v>
      </c>
      <c r="D33" s="43"/>
      <c r="E33" s="43"/>
      <c r="F33" s="38"/>
      <c r="G33" s="38"/>
      <c r="H33" s="19"/>
      <c r="I33" s="19"/>
      <c r="J33" s="19"/>
    </row>
    <row r="34" s="4" customFormat="1" ht="27" customHeight="1" spans="1:10">
      <c r="A34" s="17"/>
      <c r="B34" s="17" t="s">
        <v>83</v>
      </c>
      <c r="C34" s="18" t="s">
        <v>84</v>
      </c>
      <c r="D34" s="43" t="s">
        <v>85</v>
      </c>
      <c r="E34" s="43" t="s">
        <v>85</v>
      </c>
      <c r="F34" s="38">
        <v>8</v>
      </c>
      <c r="G34" s="38">
        <v>8</v>
      </c>
      <c r="H34" s="19" t="s">
        <v>86</v>
      </c>
      <c r="I34" s="19"/>
      <c r="J34" s="19"/>
    </row>
    <row r="35" s="3" customFormat="1" ht="27" customHeight="1" spans="1:10">
      <c r="A35" s="17"/>
      <c r="B35" s="17"/>
      <c r="C35" s="18" t="s">
        <v>75</v>
      </c>
      <c r="D35" s="43"/>
      <c r="E35" s="43"/>
      <c r="F35" s="38"/>
      <c r="G35" s="38"/>
      <c r="H35" s="19"/>
      <c r="I35" s="19"/>
      <c r="J35" s="19"/>
    </row>
    <row r="36" s="4" customFormat="1" ht="27" customHeight="1" spans="1:10">
      <c r="A36" s="17"/>
      <c r="B36" s="17"/>
      <c r="C36" s="36" t="s">
        <v>76</v>
      </c>
      <c r="D36" s="44"/>
      <c r="E36" s="44"/>
      <c r="F36" s="38"/>
      <c r="G36" s="38"/>
      <c r="H36" s="19"/>
      <c r="I36" s="19"/>
      <c r="J36" s="19"/>
    </row>
    <row r="37" s="3" customFormat="1" ht="27" customHeight="1" spans="1:10">
      <c r="A37" s="17" t="s">
        <v>87</v>
      </c>
      <c r="B37" s="17" t="s">
        <v>88</v>
      </c>
      <c r="C37" s="18" t="s">
        <v>89</v>
      </c>
      <c r="D37" s="45">
        <f>90%</f>
        <v>0.9</v>
      </c>
      <c r="E37" s="45">
        <f>90%</f>
        <v>0.9</v>
      </c>
      <c r="F37" s="38">
        <v>10</v>
      </c>
      <c r="G37" s="38">
        <v>10</v>
      </c>
      <c r="H37" s="19" t="s">
        <v>90</v>
      </c>
      <c r="I37" s="19"/>
      <c r="J37" s="19"/>
    </row>
    <row r="38" s="3" customFormat="1" ht="27" customHeight="1" spans="1:10">
      <c r="A38" s="17"/>
      <c r="B38" s="17"/>
      <c r="C38" s="36" t="s">
        <v>76</v>
      </c>
      <c r="D38" s="43"/>
      <c r="E38" s="43"/>
      <c r="F38" s="38"/>
      <c r="G38" s="38"/>
      <c r="H38" s="19"/>
      <c r="I38" s="19"/>
      <c r="J38" s="19"/>
    </row>
    <row r="39" s="3" customFormat="1" ht="27" customHeight="1" spans="1:10">
      <c r="A39" s="15" t="s">
        <v>91</v>
      </c>
      <c r="B39" s="46"/>
      <c r="C39" s="46"/>
      <c r="D39" s="16"/>
      <c r="E39" s="36"/>
      <c r="F39" s="38">
        <f>SUM(F11:F38)</f>
        <v>100</v>
      </c>
      <c r="G39" s="38">
        <f>SUM(G11:G38)</f>
        <v>95.2</v>
      </c>
      <c r="H39" s="19"/>
      <c r="I39" s="19"/>
      <c r="J39" s="19"/>
    </row>
    <row r="40" s="5" customFormat="1" ht="112.5" customHeight="1" spans="1:10">
      <c r="A40" s="47" t="s">
        <v>92</v>
      </c>
      <c r="B40" s="48" t="s">
        <v>93</v>
      </c>
      <c r="C40" s="49"/>
      <c r="D40" s="49"/>
      <c r="E40" s="49"/>
      <c r="F40" s="50"/>
      <c r="G40" s="50"/>
      <c r="H40" s="49"/>
      <c r="I40" s="49"/>
      <c r="J40" s="55"/>
    </row>
    <row r="41" s="5" customFormat="1" ht="47.1" customHeight="1" spans="1:10">
      <c r="A41" s="47" t="s">
        <v>94</v>
      </c>
      <c r="B41" s="21" t="s">
        <v>95</v>
      </c>
      <c r="C41" s="21"/>
      <c r="D41" s="21"/>
      <c r="E41" s="21"/>
      <c r="F41" s="21"/>
      <c r="G41" s="21"/>
      <c r="H41" s="21"/>
      <c r="I41" s="21"/>
      <c r="J41" s="21"/>
    </row>
    <row r="42" s="5" customFormat="1" ht="47.1" customHeight="1" spans="1:10">
      <c r="A42" s="47" t="s">
        <v>96</v>
      </c>
      <c r="B42" s="21" t="s">
        <v>97</v>
      </c>
      <c r="C42" s="21"/>
      <c r="D42" s="21"/>
      <c r="E42" s="21"/>
      <c r="F42" s="21"/>
      <c r="G42" s="21"/>
      <c r="H42" s="21"/>
      <c r="I42" s="21"/>
      <c r="J42" s="21"/>
    </row>
    <row r="43" s="5" customFormat="1" ht="47.1" customHeight="1" spans="1:10">
      <c r="A43" s="47" t="s">
        <v>98</v>
      </c>
      <c r="B43" s="21" t="s">
        <v>97</v>
      </c>
      <c r="C43" s="21"/>
      <c r="D43" s="21"/>
      <c r="E43" s="21"/>
      <c r="F43" s="21"/>
      <c r="G43" s="21"/>
      <c r="H43" s="21"/>
      <c r="I43" s="21"/>
      <c r="J43" s="21"/>
    </row>
    <row r="44" s="5" customFormat="1" ht="47.1" customHeight="1" spans="1:10">
      <c r="A44" s="47" t="s">
        <v>99</v>
      </c>
      <c r="B44" s="21" t="s">
        <v>100</v>
      </c>
      <c r="C44" s="21"/>
      <c r="D44" s="21"/>
      <c r="E44" s="21"/>
      <c r="F44" s="21"/>
      <c r="G44" s="21"/>
      <c r="H44" s="21"/>
      <c r="I44" s="21"/>
      <c r="J44" s="21"/>
    </row>
    <row r="45" s="5" customFormat="1" ht="84" customHeight="1" spans="1:10">
      <c r="A45" s="51" t="s">
        <v>101</v>
      </c>
      <c r="B45" s="51"/>
      <c r="C45" s="51"/>
      <c r="D45" s="51"/>
      <c r="E45" s="51"/>
      <c r="F45" s="52"/>
      <c r="G45" s="52"/>
      <c r="H45" s="51"/>
      <c r="I45" s="51"/>
      <c r="J45" s="51"/>
    </row>
  </sheetData>
  <mergeCells count="73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H33:J33"/>
    <mergeCell ref="H34:J34"/>
    <mergeCell ref="H35:J35"/>
    <mergeCell ref="H36:J36"/>
    <mergeCell ref="H37:J37"/>
    <mergeCell ref="H38:J38"/>
    <mergeCell ref="A39:D39"/>
    <mergeCell ref="H39:J39"/>
    <mergeCell ref="B40:J40"/>
    <mergeCell ref="B41:J41"/>
    <mergeCell ref="B42:J42"/>
    <mergeCell ref="B43:J43"/>
    <mergeCell ref="B44:J44"/>
    <mergeCell ref="A45:J45"/>
    <mergeCell ref="A7:A8"/>
    <mergeCell ref="A9:A10"/>
    <mergeCell ref="A11:A15"/>
    <mergeCell ref="A16:A24"/>
    <mergeCell ref="A25:A36"/>
    <mergeCell ref="A37:A38"/>
    <mergeCell ref="B9:B10"/>
    <mergeCell ref="B11:B13"/>
    <mergeCell ref="B14:B15"/>
    <mergeCell ref="B16:B17"/>
    <mergeCell ref="B18:B20"/>
    <mergeCell ref="B21:B22"/>
    <mergeCell ref="B23:B24"/>
    <mergeCell ref="B25:B27"/>
    <mergeCell ref="B28:B30"/>
    <mergeCell ref="B31:B33"/>
    <mergeCell ref="B34:B36"/>
    <mergeCell ref="B37:B38"/>
  </mergeCells>
  <printOptions horizontalCentered="1"/>
  <pageMargins left="0.550694444444444" right="0.590551181102362" top="0.629861111111111" bottom="0.393055555555556" header="0.393055555555556" footer="0.236111111111111"/>
  <pageSetup paperSize="9" scale="53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CFGGGHYY</cp:lastModifiedBy>
  <dcterms:created xsi:type="dcterms:W3CDTF">2007-03-28T03:04:00Z</dcterms:created>
  <cp:lastPrinted>2021-10-26T01:27:00Z</cp:lastPrinted>
  <dcterms:modified xsi:type="dcterms:W3CDTF">2024-06-14T02:51:19Z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50F967150B984103BD628E0487582EFE</vt:lpwstr>
  </property>
  <property fmtid="{D5CDD505-2E9C-101B-9397-08002B2CF9AE}" pid="3" name="KSOProductBuildVer">
    <vt:lpwstr>2052-12.1.0.16929</vt:lpwstr>
  </property>
</Properties>
</file>