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资金\2026\中央\"/>
    </mc:Choice>
  </mc:AlternateContent>
  <xr:revisionPtr revIDLastSave="0" documentId="8_{1A30096D-EAFD-4F91-B38D-578C2C89BEF9}" xr6:coauthVersionLast="47" xr6:coauthVersionMax="47" xr10:uidLastSave="{00000000-0000-0000-0000-000000000000}"/>
  <bookViews>
    <workbookView xWindow="1170" yWindow="1170" windowWidth="19365" windowHeight="14595" xr2:uid="{BEE048DF-AAD4-4088-B96B-988FEBB7016A}"/>
  </bookViews>
  <sheets>
    <sheet name="汇总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F3" i="1"/>
  <c r="F16" i="1" s="1"/>
  <c r="E3" i="1"/>
  <c r="E16" i="1" s="1"/>
  <c r="D3" i="1"/>
  <c r="D16" i="1" s="1"/>
</calcChain>
</file>

<file path=xl/sharedStrings.xml><?xml version="1.0" encoding="utf-8"?>
<sst xmlns="http://schemas.openxmlformats.org/spreadsheetml/2006/main" count="22" uniqueCount="22">
  <si>
    <t>2026年中央小麦“一喷三防”补助对象物资分配表（186万   5.09/亩次）</t>
    <phoneticPr fontId="2" type="noConversion"/>
  </si>
  <si>
    <t>序号</t>
  </si>
  <si>
    <t>乡镇名称</t>
    <phoneticPr fontId="2" type="noConversion"/>
  </si>
  <si>
    <t>补贴对象户数</t>
    <phoneticPr fontId="2" type="noConversion"/>
  </si>
  <si>
    <t>补助亩数</t>
  </si>
  <si>
    <r>
      <t>40%丙硫菌唑</t>
    </r>
    <r>
      <rPr>
        <sz val="14"/>
        <color rgb="FF000000"/>
        <rFont val="宋体"/>
        <family val="2"/>
        <charset val="134"/>
      </rPr>
      <t>·</t>
    </r>
    <r>
      <rPr>
        <sz val="14"/>
        <color rgb="FF000000"/>
        <rFont val="宋体"/>
        <family val="3"/>
        <charset val="134"/>
      </rPr>
      <t>戊唑醇（50ml/瓶)+50%吡蚜酮水分散粒剂（10g/袋）+含腐植酸水溶肥（50g/袋）</t>
    </r>
    <phoneticPr fontId="2" type="noConversion"/>
  </si>
  <si>
    <r>
      <t>40%丙硫菌唑</t>
    </r>
    <r>
      <rPr>
        <sz val="14"/>
        <color rgb="FF000000"/>
        <rFont val="宋体"/>
        <family val="2"/>
        <charset val="134"/>
      </rPr>
      <t>·</t>
    </r>
    <r>
      <rPr>
        <sz val="14"/>
        <color rgb="FF000000"/>
        <rFont val="宋体"/>
        <family val="3"/>
        <charset val="134"/>
      </rPr>
      <t>戊唑醇（500ml/瓶)+50%吡蚜酮水分散粒剂（100g/袋）+含腐植酸水溶肥（500g/瓶）</t>
    </r>
    <phoneticPr fontId="2" type="noConversion"/>
  </si>
  <si>
    <t>备注</t>
    <phoneticPr fontId="2" type="noConversion"/>
  </si>
  <si>
    <t>溧城街道</t>
    <phoneticPr fontId="2" type="noConversion"/>
  </si>
  <si>
    <t>古县街道</t>
    <phoneticPr fontId="2" type="noConversion"/>
  </si>
  <si>
    <t>昆仑街道</t>
    <phoneticPr fontId="2" type="noConversion"/>
  </si>
  <si>
    <t>天目湖镇</t>
    <phoneticPr fontId="2" type="noConversion"/>
  </si>
  <si>
    <t>埭头镇</t>
    <phoneticPr fontId="2" type="noConversion"/>
  </si>
  <si>
    <t>上黄镇</t>
    <phoneticPr fontId="2" type="noConversion"/>
  </si>
  <si>
    <t>戴埠镇</t>
    <phoneticPr fontId="2" type="noConversion"/>
  </si>
  <si>
    <t>别桥镇</t>
    <phoneticPr fontId="2" type="noConversion"/>
  </si>
  <si>
    <t>竹箦镇</t>
    <phoneticPr fontId="2" type="noConversion"/>
  </si>
  <si>
    <t>上兴镇</t>
    <phoneticPr fontId="2" type="noConversion"/>
  </si>
  <si>
    <t>南渡镇</t>
    <phoneticPr fontId="2" type="noConversion"/>
  </si>
  <si>
    <t>社渚镇</t>
    <phoneticPr fontId="2" type="noConversion"/>
  </si>
  <si>
    <t>现代农业产业园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</si>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</sst>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8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6700;&#38754;\&#36164;&#37329;\2026\&#20013;&#22830;\2026&#24180;&#20013;&#22830;&#23567;&#40614;&#8220;&#19968;&#21943;&#19977;&#38450;&#8221;&#34917;&#21161;&#23545;&#35937;&#29289;&#36164;&#20998;&#37197;&#34920;(&#24050;&#33258;&#21160;&#36824;&#21407;).xlsx" TargetMode="External"/><Relationship Id="rId1" Type="http://schemas.openxmlformats.org/officeDocument/2006/relationships/externalLinkPath" Target="2026&#24180;&#20013;&#22830;&#23567;&#40614;&#8220;&#19968;&#21943;&#19977;&#38450;&#8221;&#34917;&#21161;&#23545;&#35937;&#29289;&#36164;&#20998;&#37197;&#34920;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汇总"/>
      <sheetName val="溧城街道"/>
      <sheetName val="古县街道"/>
      <sheetName val="昆仑街道"/>
      <sheetName val="天目湖镇"/>
      <sheetName val="埭头镇"/>
      <sheetName val="上黄镇"/>
      <sheetName val="戴埠镇"/>
      <sheetName val="别桥镇"/>
      <sheetName val="竹箦镇"/>
      <sheetName val="上兴镇"/>
      <sheetName val="南渡镇"/>
      <sheetName val="社渚镇"/>
      <sheetName val="现代产业园"/>
    </sheetNames>
    <sheetDataSet>
      <sheetData sheetId="0"/>
      <sheetData sheetId="1">
        <row r="57">
          <cell r="D57">
            <v>6092.92</v>
          </cell>
          <cell r="E57">
            <v>182</v>
          </cell>
          <cell r="F57">
            <v>515</v>
          </cell>
        </row>
      </sheetData>
      <sheetData sheetId="2">
        <row r="441">
          <cell r="D441">
            <v>11290.1</v>
          </cell>
          <cell r="E441">
            <v>975</v>
          </cell>
          <cell r="F441">
            <v>890</v>
          </cell>
        </row>
      </sheetData>
      <sheetData sheetId="3">
        <row r="184">
          <cell r="D184">
            <v>26156.99</v>
          </cell>
          <cell r="E184">
            <v>627</v>
          </cell>
          <cell r="F184">
            <v>2226</v>
          </cell>
        </row>
      </sheetData>
      <sheetData sheetId="4">
        <row r="280">
          <cell r="D280">
            <v>5826.8</v>
          </cell>
          <cell r="E280">
            <v>575</v>
          </cell>
          <cell r="F280">
            <v>452</v>
          </cell>
        </row>
      </sheetData>
      <sheetData sheetId="5">
        <row r="335">
          <cell r="D335">
            <v>20113.79</v>
          </cell>
          <cell r="E335">
            <v>757</v>
          </cell>
          <cell r="F335">
            <v>1685</v>
          </cell>
        </row>
      </sheetData>
      <sheetData sheetId="6">
        <row r="366">
          <cell r="D366">
            <v>5814.05</v>
          </cell>
          <cell r="E366">
            <v>627</v>
          </cell>
          <cell r="F366">
            <v>446</v>
          </cell>
        </row>
      </sheetData>
      <sheetData sheetId="7">
        <row r="437">
          <cell r="D437">
            <v>11987.73</v>
          </cell>
          <cell r="E437">
            <v>933</v>
          </cell>
          <cell r="F437">
            <v>956</v>
          </cell>
        </row>
      </sheetData>
      <sheetData sheetId="8">
        <row r="1152">
          <cell r="D1152">
            <v>60739.62</v>
          </cell>
          <cell r="E1152">
            <v>2889</v>
          </cell>
          <cell r="F1152">
            <v>5026</v>
          </cell>
        </row>
      </sheetData>
      <sheetData sheetId="9">
        <row r="1579">
          <cell r="D1579">
            <v>40517.1</v>
          </cell>
          <cell r="E1579">
            <v>4105</v>
          </cell>
          <cell r="F1579">
            <v>3134</v>
          </cell>
        </row>
      </sheetData>
      <sheetData sheetId="10">
        <row r="1065">
          <cell r="D1065">
            <v>42519.23</v>
          </cell>
          <cell r="E1065">
            <v>2939</v>
          </cell>
          <cell r="F1065">
            <v>3426</v>
          </cell>
        </row>
      </sheetData>
      <sheetData sheetId="11">
        <row r="1247">
          <cell r="D1247">
            <v>64148.879999999903</v>
          </cell>
          <cell r="E1247">
            <v>3430</v>
          </cell>
          <cell r="F1247">
            <v>5270</v>
          </cell>
        </row>
      </sheetData>
      <sheetData sheetId="12">
        <row r="1763">
          <cell r="D1763">
            <v>34312.469999999899</v>
          </cell>
          <cell r="E1763">
            <v>4503</v>
          </cell>
          <cell r="F1763">
            <v>2552</v>
          </cell>
        </row>
      </sheetData>
      <sheetData sheetId="13">
        <row r="938">
          <cell r="D938">
            <v>35730.720000000001</v>
          </cell>
          <cell r="E938">
            <v>2726</v>
          </cell>
          <cell r="F938">
            <v>2854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64C3-86ED-411A-8D33-F6BEBD4E4741}">
  <dimension ref="A1:I16"/>
  <sheetViews>
    <sheetView tabSelected="1" workbookViewId="0">
      <selection activeCell="I8" sqref="I8"/>
    </sheetView>
  </sheetViews>
  <sheetFormatPr defaultRowHeight="14.25" x14ac:dyDescent="0.2"/>
  <cols>
    <col min="1" max="1" width="9.25" customWidth="1"/>
    <col min="2" max="2" width="22.5" customWidth="1"/>
    <col min="3" max="7" width="20.125" customWidth="1"/>
    <col min="8" max="8" width="15.875" customWidth="1"/>
  </cols>
  <sheetData>
    <row r="1" spans="1:9" ht="30.75" customHeight="1" x14ac:dyDescent="0.2">
      <c r="A1" s="1" t="s">
        <v>0</v>
      </c>
      <c r="B1" s="2"/>
      <c r="C1" s="2"/>
      <c r="D1" s="3"/>
      <c r="E1" s="3"/>
      <c r="F1" s="3"/>
      <c r="G1" s="3"/>
    </row>
    <row r="2" spans="1:9" ht="112.5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/>
    </row>
    <row r="3" spans="1:9" ht="22.5" x14ac:dyDescent="0.2">
      <c r="A3" s="4">
        <v>1</v>
      </c>
      <c r="B3" s="4" t="s">
        <v>8</v>
      </c>
      <c r="C3" s="4">
        <v>54</v>
      </c>
      <c r="D3" s="8">
        <f>[1]溧城街道!D57</f>
        <v>6092.92</v>
      </c>
      <c r="E3" s="9">
        <f>[1]溧城街道!E57</f>
        <v>182</v>
      </c>
      <c r="F3" s="9">
        <f>[1]溧城街道!F57</f>
        <v>515</v>
      </c>
      <c r="G3" s="4"/>
      <c r="H3" s="10"/>
    </row>
    <row r="4" spans="1:9" ht="22.5" x14ac:dyDescent="0.2">
      <c r="A4" s="4">
        <v>2</v>
      </c>
      <c r="B4" s="4" t="s">
        <v>9</v>
      </c>
      <c r="C4" s="4">
        <v>438</v>
      </c>
      <c r="D4" s="8">
        <f>[1]古县街道!D441</f>
        <v>11290.1</v>
      </c>
      <c r="E4" s="9">
        <f>[1]古县街道!E441</f>
        <v>975</v>
      </c>
      <c r="F4" s="9">
        <f>[1]古县街道!F441</f>
        <v>890</v>
      </c>
      <c r="G4" s="4"/>
      <c r="H4" s="10"/>
    </row>
    <row r="5" spans="1:9" ht="22.5" x14ac:dyDescent="0.2">
      <c r="A5" s="4">
        <v>3</v>
      </c>
      <c r="B5" s="4" t="s">
        <v>10</v>
      </c>
      <c r="C5" s="4">
        <v>180</v>
      </c>
      <c r="D5" s="8">
        <f>[1]昆仑街道!D184</f>
        <v>26156.99</v>
      </c>
      <c r="E5" s="9">
        <f>[1]昆仑街道!E184</f>
        <v>627</v>
      </c>
      <c r="F5" s="9">
        <f>[1]昆仑街道!F184</f>
        <v>2226</v>
      </c>
      <c r="G5" s="4"/>
      <c r="H5" s="10"/>
    </row>
    <row r="6" spans="1:9" ht="22.5" x14ac:dyDescent="0.2">
      <c r="A6" s="4">
        <v>4</v>
      </c>
      <c r="B6" s="4" t="s">
        <v>11</v>
      </c>
      <c r="C6" s="4">
        <v>277</v>
      </c>
      <c r="D6" s="8">
        <f>[1]天目湖镇!D280</f>
        <v>5826.8</v>
      </c>
      <c r="E6" s="9">
        <f>[1]天目湖镇!E280</f>
        <v>575</v>
      </c>
      <c r="F6" s="9">
        <f>[1]天目湖镇!F280</f>
        <v>452</v>
      </c>
      <c r="G6" s="4"/>
      <c r="H6" s="10"/>
    </row>
    <row r="7" spans="1:9" ht="22.5" x14ac:dyDescent="0.2">
      <c r="A7" s="4">
        <v>5</v>
      </c>
      <c r="B7" s="4" t="s">
        <v>12</v>
      </c>
      <c r="C7" s="4">
        <v>332</v>
      </c>
      <c r="D7" s="8">
        <f>[1]埭头镇!D335</f>
        <v>20113.79</v>
      </c>
      <c r="E7" s="9">
        <f>[1]埭头镇!E335</f>
        <v>757</v>
      </c>
      <c r="F7" s="9">
        <f>[1]埭头镇!F335</f>
        <v>1685</v>
      </c>
      <c r="G7" s="4"/>
      <c r="H7" s="10"/>
    </row>
    <row r="8" spans="1:9" ht="22.5" x14ac:dyDescent="0.2">
      <c r="A8" s="4">
        <v>6</v>
      </c>
      <c r="B8" s="4" t="s">
        <v>13</v>
      </c>
      <c r="C8" s="4">
        <v>362</v>
      </c>
      <c r="D8" s="8">
        <f>[1]上黄镇!D366</f>
        <v>5814.05</v>
      </c>
      <c r="E8" s="4">
        <f>[1]上黄镇!E366</f>
        <v>627</v>
      </c>
      <c r="F8" s="9">
        <f>[1]上黄镇!F366</f>
        <v>446</v>
      </c>
      <c r="G8" s="4"/>
      <c r="H8" s="10"/>
    </row>
    <row r="9" spans="1:9" ht="22.5" x14ac:dyDescent="0.2">
      <c r="A9" s="4">
        <v>7</v>
      </c>
      <c r="B9" s="4" t="s">
        <v>14</v>
      </c>
      <c r="C9" s="4">
        <v>434</v>
      </c>
      <c r="D9" s="8">
        <f>[1]戴埠镇!D437</f>
        <v>11987.73</v>
      </c>
      <c r="E9" s="9">
        <f>[1]戴埠镇!E437</f>
        <v>933</v>
      </c>
      <c r="F9" s="9">
        <f>[1]戴埠镇!F437</f>
        <v>956</v>
      </c>
      <c r="G9" s="4"/>
      <c r="H9" s="10"/>
    </row>
    <row r="10" spans="1:9" ht="22.5" x14ac:dyDescent="0.2">
      <c r="A10" s="4">
        <v>8</v>
      </c>
      <c r="B10" s="4" t="s">
        <v>15</v>
      </c>
      <c r="C10" s="4">
        <v>1149</v>
      </c>
      <c r="D10" s="8">
        <f>[1]别桥镇!D1152</f>
        <v>60739.62</v>
      </c>
      <c r="E10" s="9">
        <f>[1]别桥镇!E1152</f>
        <v>2889</v>
      </c>
      <c r="F10" s="9">
        <f>[1]别桥镇!F1152</f>
        <v>5026</v>
      </c>
      <c r="G10" s="4"/>
      <c r="H10" s="10"/>
    </row>
    <row r="11" spans="1:9" ht="22.5" x14ac:dyDescent="0.2">
      <c r="A11" s="4">
        <v>9</v>
      </c>
      <c r="B11" s="4" t="s">
        <v>16</v>
      </c>
      <c r="C11" s="4">
        <v>1576</v>
      </c>
      <c r="D11" s="8">
        <f>[1]竹箦镇!D1579</f>
        <v>40517.1</v>
      </c>
      <c r="E11" s="4">
        <f>[1]竹箦镇!E1579</f>
        <v>4105</v>
      </c>
      <c r="F11" s="9">
        <f>[1]竹箦镇!F1579</f>
        <v>3134</v>
      </c>
      <c r="G11" s="4"/>
      <c r="H11" s="10"/>
    </row>
    <row r="12" spans="1:9" ht="22.5" x14ac:dyDescent="0.2">
      <c r="A12" s="4">
        <v>10</v>
      </c>
      <c r="B12" s="4" t="s">
        <v>17</v>
      </c>
      <c r="C12" s="4">
        <v>1062</v>
      </c>
      <c r="D12" s="8">
        <f>[1]上兴镇!D1065</f>
        <v>42519.23</v>
      </c>
      <c r="E12" s="9">
        <f>[1]上兴镇!E1065</f>
        <v>2939</v>
      </c>
      <c r="F12" s="9">
        <f>[1]上兴镇!F1065</f>
        <v>3426</v>
      </c>
      <c r="G12" s="4"/>
      <c r="H12" s="10"/>
    </row>
    <row r="13" spans="1:9" ht="22.5" x14ac:dyDescent="0.2">
      <c r="A13" s="4">
        <v>11</v>
      </c>
      <c r="B13" s="4" t="s">
        <v>18</v>
      </c>
      <c r="C13" s="4">
        <v>1244</v>
      </c>
      <c r="D13" s="8">
        <f>[1]南渡镇!D1247</f>
        <v>64148.879999999903</v>
      </c>
      <c r="E13" s="4">
        <f>[1]南渡镇!E1247</f>
        <v>3430</v>
      </c>
      <c r="F13" s="9">
        <f>[1]南渡镇!F1247</f>
        <v>5270</v>
      </c>
      <c r="G13" s="4"/>
      <c r="H13" s="10"/>
    </row>
    <row r="14" spans="1:9" ht="22.5" x14ac:dyDescent="0.2">
      <c r="A14" s="4">
        <v>12</v>
      </c>
      <c r="B14" s="4" t="s">
        <v>19</v>
      </c>
      <c r="C14" s="4">
        <v>1760</v>
      </c>
      <c r="D14" s="8">
        <f>[1]社渚镇!D1763</f>
        <v>34312.469999999899</v>
      </c>
      <c r="E14" s="4">
        <f>[1]社渚镇!E1763</f>
        <v>4503</v>
      </c>
      <c r="F14" s="9">
        <f>[1]社渚镇!F1763</f>
        <v>2552</v>
      </c>
      <c r="G14" s="4"/>
      <c r="H14" s="10"/>
    </row>
    <row r="15" spans="1:9" ht="22.5" x14ac:dyDescent="0.2">
      <c r="A15" s="4">
        <v>13</v>
      </c>
      <c r="B15" s="4" t="s">
        <v>20</v>
      </c>
      <c r="C15" s="4">
        <v>935</v>
      </c>
      <c r="D15" s="8">
        <f>[1]现代产业园!D938</f>
        <v>35730.720000000001</v>
      </c>
      <c r="E15" s="9">
        <f>[1]现代产业园!E938</f>
        <v>2726</v>
      </c>
      <c r="F15" s="9">
        <f>[1]现代产业园!F938</f>
        <v>2854</v>
      </c>
      <c r="G15" s="4"/>
      <c r="H15" s="10"/>
      <c r="I15" s="10"/>
    </row>
    <row r="16" spans="1:9" ht="22.5" x14ac:dyDescent="0.2">
      <c r="A16" s="4"/>
      <c r="B16" s="4" t="s">
        <v>21</v>
      </c>
      <c r="C16" s="4">
        <f>SUM(C3:C15)</f>
        <v>9803</v>
      </c>
      <c r="D16" s="8">
        <f>SUM(D3:D15)</f>
        <v>365250.39999999979</v>
      </c>
      <c r="E16" s="9">
        <f>SUM(E3:E15)</f>
        <v>25268</v>
      </c>
      <c r="F16" s="9">
        <f>SUM(F3:F15)</f>
        <v>29432</v>
      </c>
      <c r="G16" s="4"/>
      <c r="H16" s="10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保护 植物</dc:creator>
  <cp:lastModifiedBy>保护 植物</cp:lastModifiedBy>
  <dcterms:created xsi:type="dcterms:W3CDTF">2026-02-11T08:18:07Z</dcterms:created>
  <dcterms:modified xsi:type="dcterms:W3CDTF">2026-02-11T08:19:01Z</dcterms:modified>
</cp:coreProperties>
</file>