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补助资金汇总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<sst xmlns="http://schemas.openxmlformats.org/spreadsheetml/2006/main" count="27" uniqueCount="23">
  <si>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附件1</t>
  </si>
  <si>
    <t>溧城街道2026年度河道、圩堤、小型农田水利工程长效管护资金计划汇总表</t>
  </si>
  <si>
    <t>序号</t>
  </si>
  <si>
    <t>行政村</t>
  </si>
  <si>
    <t>河道</t>
  </si>
  <si>
    <t>圩堤</t>
  </si>
  <si>
    <t>泵站</t>
  </si>
  <si>
    <t>田间工程</t>
  </si>
  <si>
    <t>总计 （元）</t>
  </si>
  <si>
    <t>条（段）数</t>
  </si>
  <si>
    <t>长度（㎞）</t>
  </si>
  <si>
    <t>市、街道计划补助总金额（元）</t>
  </si>
  <si>
    <t>座</t>
  </si>
  <si>
    <t>马垫村</t>
  </si>
  <si>
    <t>八字桥村</t>
  </si>
  <si>
    <t>倪庄村</t>
  </si>
  <si>
    <t>歌岐村</t>
  </si>
  <si>
    <t>河道公司化（马垫、八字桥）</t>
  </si>
  <si>
    <t>河道公司化（倪庄、歌岐）</t>
  </si>
  <si>
    <t>圩堤公司化（马垫、八字桥）</t>
  </si>
  <si>
    <t>圩堤公司化（倪庄、歌岐）</t>
  </si>
  <si>
    <t>合计</t>
  </si>
  <si>
    <t xml:space="preserve">注： 河道管护补助标准：市级河道1.6万元/公里、镇级河道1.2万元/公里、村级河道0.8万元/公里 ；  圩堤管护补助标准：0.9万元/公里；泵站管护补助标准（市、镇两级1:1配套）：灌溉站：0.4万元/座；排涝站一台泵：0.6万元/座；排涝站两台及以上：0.9万元/座 ；田间工程：0.6万元/行政村。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</si>
</sst>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"/>
    </sheetView>
  </sheetViews>
  <sheetFormatPr defaultColWidth="9" defaultRowHeight="13.5"/>
  <cols>
    <col min="1" max="1" width="5.125" customWidth="1"/>
    <col min="2" max="2" width="32.75" customWidth="1"/>
    <col min="3" max="3" width="9.125" customWidth="1"/>
    <col min="4" max="4" width="12.875" customWidth="1"/>
    <col min="5" max="5" width="18.125" customWidth="1"/>
    <col min="6" max="6" width="11.125" customWidth="1"/>
    <col min="7" max="7" width="17.75" customWidth="1"/>
    <col min="8" max="11" width="14.625" customWidth="1"/>
  </cols>
  <sheetData>
    <row r="1" ht="22.5" spans="1:11">
      <c r="A1" s="1" t="s">
        <v>0</v>
      </c>
    </row>
    <row r="2" spans="1:11">
      <c r="A2" s="2"/>
      <c r="B2" s="2"/>
    </row>
    <row r="3" ht="27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0" customHeight="1" spans="1:11">
      <c r="A4" s="4" t="s">
        <v>2</v>
      </c>
      <c r="B4" s="5" t="s">
        <v>3</v>
      </c>
      <c r="C4" s="6" t="s">
        <v>4</v>
      </c>
      <c r="D4" s="6"/>
      <c r="E4" s="6"/>
      <c r="F4" s="4" t="s">
        <v>5</v>
      </c>
      <c r="G4" s="4"/>
      <c r="H4" s="7" t="s">
        <v>6</v>
      </c>
      <c r="I4" s="8"/>
      <c r="J4" s="5" t="s">
        <v>7</v>
      </c>
      <c r="K4" s="5" t="s">
        <v>8</v>
      </c>
    </row>
    <row r="5" ht="20" customHeight="1" spans="1:11">
      <c r="A5" s="4"/>
      <c r="B5" s="5"/>
      <c r="C5" s="5" t="s">
        <v>9</v>
      </c>
      <c r="D5" s="5" t="s">
        <v>10</v>
      </c>
      <c r="E5" s="5" t="s">
        <v>11</v>
      </c>
      <c r="F5" s="5" t="s">
        <v>10</v>
      </c>
      <c r="G5" s="5" t="s">
        <v>11</v>
      </c>
      <c r="H5" s="9" t="s">
        <v>12</v>
      </c>
      <c r="I5" s="9" t="s">
        <v>11</v>
      </c>
      <c r="J5" s="9" t="s">
        <v>11</v>
      </c>
      <c r="K5" s="5"/>
    </row>
    <row r="6" ht="13" customHeight="1" spans="1:11">
      <c r="A6" s="4"/>
      <c r="B6" s="5"/>
      <c r="C6" s="5"/>
      <c r="D6" s="5"/>
      <c r="E6" s="5"/>
      <c r="F6" s="5"/>
      <c r="G6" s="5"/>
      <c r="H6" s="10"/>
      <c r="I6" s="10"/>
      <c r="J6" s="10"/>
      <c r="K6" s="5"/>
    </row>
    <row r="7" ht="31" customHeight="1" spans="1:11">
      <c r="A7" s="4">
        <v>1</v>
      </c>
      <c r="B7" s="11" t="s">
        <v>13</v>
      </c>
      <c r="C7" s="11">
        <v>9</v>
      </c>
      <c r="D7" s="11">
        <v>4.594</v>
      </c>
      <c r="E7" s="11">
        <v>37952</v>
      </c>
      <c r="F7" s="11"/>
      <c r="G7" s="11"/>
      <c r="H7" s="11">
        <v>16</v>
      </c>
      <c r="I7" s="11">
        <v>83000</v>
      </c>
      <c r="J7" s="11">
        <v>6000</v>
      </c>
      <c r="K7" s="11">
        <f>E7+I7+J7+G7</f>
        <v>126952</v>
      </c>
    </row>
    <row r="8" ht="25" customHeight="1" spans="1:11">
      <c r="A8" s="4">
        <v>2</v>
      </c>
      <c r="B8" s="11" t="s">
        <v>14</v>
      </c>
      <c r="C8" s="11">
        <v>4</v>
      </c>
      <c r="D8" s="11">
        <v>2.378</v>
      </c>
      <c r="E8" s="11">
        <v>19024</v>
      </c>
      <c r="F8" s="11"/>
      <c r="G8" s="11"/>
      <c r="H8" s="11">
        <v>14</v>
      </c>
      <c r="I8" s="11">
        <v>63000</v>
      </c>
      <c r="J8" s="11">
        <v>6000</v>
      </c>
      <c r="K8" s="11">
        <f t="shared" ref="K8:K15" si="0">E8+I8+J8+G8</f>
        <v>88024</v>
      </c>
    </row>
    <row r="9" ht="26" customHeight="1" spans="1:11">
      <c r="A9" s="4">
        <v>3</v>
      </c>
      <c r="B9" s="12" t="s">
        <v>15</v>
      </c>
      <c r="C9" s="11">
        <v>3</v>
      </c>
      <c r="D9" s="11">
        <v>0.867</v>
      </c>
      <c r="E9" s="11">
        <v>6936</v>
      </c>
      <c r="F9" s="11"/>
      <c r="G9" s="11"/>
      <c r="H9" s="11">
        <v>10</v>
      </c>
      <c r="I9" s="11">
        <v>46000</v>
      </c>
      <c r="J9" s="11">
        <v>6000</v>
      </c>
      <c r="K9" s="11">
        <f t="shared" si="0"/>
        <v>58936</v>
      </c>
    </row>
    <row r="10" ht="27" customHeight="1" spans="1:11">
      <c r="A10" s="4">
        <v>4</v>
      </c>
      <c r="B10" s="11" t="s">
        <v>16</v>
      </c>
      <c r="C10" s="11">
        <v>7</v>
      </c>
      <c r="D10" s="11">
        <v>3.474</v>
      </c>
      <c r="E10" s="11">
        <v>27792</v>
      </c>
      <c r="F10" s="11"/>
      <c r="G10" s="11"/>
      <c r="H10" s="11">
        <v>11</v>
      </c>
      <c r="I10" s="11">
        <v>55000</v>
      </c>
      <c r="J10" s="11">
        <v>6000</v>
      </c>
      <c r="K10" s="11">
        <f t="shared" si="0"/>
        <v>88792</v>
      </c>
    </row>
    <row r="11" ht="32" customHeight="1" spans="1:11">
      <c r="A11" s="4">
        <v>5</v>
      </c>
      <c r="B11" s="13" t="s">
        <v>17</v>
      </c>
      <c r="C11" s="11">
        <v>9.5</v>
      </c>
      <c r="D11" s="11">
        <v>19.97</v>
      </c>
      <c r="E11" s="11">
        <v>234960</v>
      </c>
      <c r="F11" s="11"/>
      <c r="G11" s="11"/>
      <c r="H11" s="11"/>
      <c r="I11" s="11"/>
      <c r="J11" s="11"/>
      <c r="K11" s="11">
        <f t="shared" si="0"/>
        <v>234960</v>
      </c>
    </row>
    <row r="12" ht="34" customHeight="1" spans="1:11">
      <c r="A12" s="4">
        <v>6</v>
      </c>
      <c r="B12" s="5" t="s">
        <v>18</v>
      </c>
      <c r="C12" s="11">
        <v>8.5</v>
      </c>
      <c r="D12" s="11">
        <v>16.358</v>
      </c>
      <c r="E12" s="11">
        <v>199464</v>
      </c>
      <c r="F12" s="11"/>
      <c r="G12" s="11"/>
      <c r="H12" s="11"/>
      <c r="I12" s="11"/>
      <c r="J12" s="11"/>
      <c r="K12" s="11">
        <f t="shared" si="0"/>
        <v>199464</v>
      </c>
    </row>
    <row r="13" ht="36" customHeight="1" spans="1:11">
      <c r="A13" s="4">
        <v>7</v>
      </c>
      <c r="B13" s="5" t="s">
        <v>19</v>
      </c>
      <c r="C13" s="11"/>
      <c r="D13" s="11"/>
      <c r="E13" s="11"/>
      <c r="F13" s="11">
        <v>22.222</v>
      </c>
      <c r="G13" s="11">
        <v>199998</v>
      </c>
      <c r="H13" s="11"/>
      <c r="I13" s="11"/>
      <c r="J13" s="11"/>
      <c r="K13" s="11">
        <f t="shared" si="0"/>
        <v>199998</v>
      </c>
    </row>
    <row r="14" ht="33" customHeight="1" spans="1:11">
      <c r="A14" s="4">
        <v>8</v>
      </c>
      <c r="B14" s="5" t="s">
        <v>20</v>
      </c>
      <c r="C14" s="11"/>
      <c r="D14" s="11"/>
      <c r="E14" s="11"/>
      <c r="F14" s="11">
        <v>15.178</v>
      </c>
      <c r="G14" s="11">
        <v>136602</v>
      </c>
      <c r="H14" s="11"/>
      <c r="I14" s="11"/>
      <c r="J14" s="11"/>
      <c r="K14" s="11">
        <f t="shared" si="0"/>
        <v>136602</v>
      </c>
    </row>
    <row r="15" ht="22" customHeight="1" spans="1:11">
      <c r="A15" s="4"/>
      <c r="B15" s="11" t="s">
        <v>21</v>
      </c>
      <c r="C15" s="11">
        <f>SUM(C7:C14)</f>
        <v>41</v>
      </c>
      <c r="D15" s="11">
        <f t="shared" ref="D15:J15" si="1">SUM(D7:D14)</f>
        <v>47.641</v>
      </c>
      <c r="E15" s="11">
        <f t="shared" si="1"/>
        <v>526128</v>
      </c>
      <c r="F15" s="11">
        <f t="shared" si="1"/>
        <v>37.4</v>
      </c>
      <c r="G15" s="11">
        <f t="shared" si="1"/>
        <v>336600</v>
      </c>
      <c r="H15" s="11">
        <f t="shared" si="1"/>
        <v>51</v>
      </c>
      <c r="I15" s="11">
        <f t="shared" si="1"/>
        <v>247000</v>
      </c>
      <c r="J15" s="11">
        <f t="shared" si="1"/>
        <v>24000</v>
      </c>
      <c r="K15" s="11">
        <f t="shared" si="0"/>
        <v>1133728</v>
      </c>
    </row>
    <row r="16" spans="1:11">
      <c r="A16" s="2" t="s">
        <v>22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ht="26" customHeight="1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hidden="1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ht="27" customHeight="1" spans="1:11">
      <c r="B19" s="2"/>
      <c r="C19" s="2"/>
      <c r="D19" s="2"/>
      <c r="E19" s="2"/>
      <c r="F19" s="2"/>
      <c r="G19" s="2"/>
    </row>
    <row r="27" ht="3" customHeight="1"/>
    <row r="28" hidden="1"/>
  </sheetData>
  <mergeCells count="18">
    <mergeCell ref="A2:B2"/>
    <mergeCell ref="A3:K3"/>
    <mergeCell ref="C4:E4"/>
    <mergeCell ref="F4:G4"/>
    <mergeCell ref="H4:I4"/>
    <mergeCell ref="B19:G19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4:K6"/>
    <mergeCell ref="A16:K18"/>
  </mergeCells>
  <pageMargins left="0.751388888888889" right="0.751388888888889" top="1" bottom="1" header="0.5" footer="0.5"/>
  <pageSetup paperSize="9" scale="75" firstPageNumber="4" orientation="landscape" useFirstPageNumber="1" horizontalDpi="600"/>
  <headerFooter>
    <oddFooter>&amp;L&amp;"+"&amp;16—&amp;P—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妞妞</cp:lastModifiedBy>
  <dcterms:created xsi:type="dcterms:W3CDTF">2023-01-31T02:31:00Z</dcterms:created>
  <dcterms:modified xsi:type="dcterms:W3CDTF">2026-04-21T01:40:45Z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BEA9006C9763416CAB346598792CBE0D_13</vt:lpwstr>
  </property>
  <property fmtid="{D5CDD505-2E9C-101B-9397-08002B2CF9AE}" pid="4" name="CalculationRule">
    <vt:i4>0</vt:i4>
  </property>
</Properties>
</file>